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非音体美学科" sheetId="5" r:id="rId1"/>
    <sheet name="音体美" sheetId="6" r:id="rId2"/>
  </sheets>
  <definedNames>
    <definedName name="_xlnm.Print_Titles" localSheetId="0">非音体美学科!$1:$2</definedName>
  </definedNames>
  <calcPr calcId="144525"/>
</workbook>
</file>

<file path=xl/sharedStrings.xml><?xml version="1.0" encoding="utf-8"?>
<sst xmlns="http://schemas.openxmlformats.org/spreadsheetml/2006/main" count="122" uniqueCount="60">
  <si>
    <t>万安县2023年特岗教师招聘成绩统计表</t>
  </si>
  <si>
    <t>序
号</t>
  </si>
  <si>
    <t>岗位名称</t>
  </si>
  <si>
    <t>面试
准考证号</t>
  </si>
  <si>
    <t>笔试成绩</t>
  </si>
  <si>
    <t>面试成绩</t>
  </si>
  <si>
    <t>总成绩</t>
  </si>
  <si>
    <t>是否入
闱体检</t>
  </si>
  <si>
    <t>初中数学</t>
  </si>
  <si>
    <t>199</t>
  </si>
  <si>
    <t>入闱体检</t>
  </si>
  <si>
    <t>186</t>
  </si>
  <si>
    <t>182.5</t>
  </si>
  <si>
    <t>177</t>
  </si>
  <si>
    <t>170.5</t>
  </si>
  <si>
    <t>161.5</t>
  </si>
  <si>
    <t>159.5</t>
  </si>
  <si>
    <t>145</t>
  </si>
  <si>
    <t>初中英语</t>
  </si>
  <si>
    <t>183</t>
  </si>
  <si>
    <t>157.5</t>
  </si>
  <si>
    <t>152.5</t>
  </si>
  <si>
    <t>150.5</t>
  </si>
  <si>
    <t>初中物理</t>
  </si>
  <si>
    <t>197.5</t>
  </si>
  <si>
    <t>158.5</t>
  </si>
  <si>
    <t>初中生物</t>
  </si>
  <si>
    <t>190</t>
  </si>
  <si>
    <t>174</t>
  </si>
  <si>
    <t>初中化学</t>
  </si>
  <si>
    <t>212.5</t>
  </si>
  <si>
    <t>172</t>
  </si>
  <si>
    <t>165.5</t>
  </si>
  <si>
    <t>100</t>
  </si>
  <si>
    <t>138</t>
  </si>
  <si>
    <t>初中道法</t>
  </si>
  <si>
    <t>194</t>
  </si>
  <si>
    <t>179</t>
  </si>
  <si>
    <t>178.5</t>
  </si>
  <si>
    <t>176.5</t>
  </si>
  <si>
    <t>174.5</t>
  </si>
  <si>
    <t>173</t>
  </si>
  <si>
    <t>笔试
成绩</t>
  </si>
  <si>
    <t>试讲分</t>
  </si>
  <si>
    <t>技能分</t>
  </si>
  <si>
    <t>合计</t>
  </si>
  <si>
    <t>初中音乐</t>
  </si>
  <si>
    <t>101</t>
  </si>
  <si>
    <t>93</t>
  </si>
  <si>
    <t>86.5</t>
  </si>
  <si>
    <t>初中体育</t>
  </si>
  <si>
    <t>138.5</t>
  </si>
  <si>
    <t>124.5</t>
  </si>
  <si>
    <t>123.5</t>
  </si>
  <si>
    <t>121.5</t>
  </si>
  <si>
    <t>114.5</t>
  </si>
  <si>
    <t>106.5</t>
  </si>
  <si>
    <t>97</t>
  </si>
  <si>
    <t>91.5</t>
  </si>
  <si>
    <t>83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</si>
</sst>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/>
    <xf numFmtId="49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49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5" fillId="0" borderId="4" xfId="49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pane ySplit="2" topLeftCell="A3" activePane="bottomLeft" state="frozen"/>
      <selection/>
      <selection pane="bottomLeft" activeCell="B2" sqref="B$1:B$1048576"/>
    </sheetView>
  </sheetViews>
  <sheetFormatPr defaultColWidth="9" defaultRowHeight="14.1" outlineLevelCol="6"/>
  <cols>
    <col min="1" max="1" width="5.74774774774775" customWidth="1"/>
    <col min="2" max="2" width="11.3783783783784" customWidth="1"/>
    <col min="3" max="3" width="12.8738738738739" customWidth="1"/>
    <col min="4" max="6" width="10.6216216216216" customWidth="1"/>
    <col min="7" max="7" width="11.3783783783784" customWidth="1"/>
  </cols>
  <sheetData>
    <row r="1" ht="30.7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1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ht="23.1" customHeight="1" spans="1:7">
      <c r="A3" s="9">
        <v>1</v>
      </c>
      <c r="B3" s="10" t="s">
        <v>8</v>
      </c>
      <c r="C3" s="11">
        <v>20230213</v>
      </c>
      <c r="D3" s="16" t="s">
        <v>9</v>
      </c>
      <c r="E3" s="13">
        <v>79.56</v>
      </c>
      <c r="F3" s="13">
        <f>D3/2.5*0.5+E3*0.5</f>
        <v>79.58</v>
      </c>
      <c r="G3" s="17" t="s">
        <v>10</v>
      </c>
    </row>
    <row r="4" ht="23.1" customHeight="1" spans="1:7">
      <c r="A4" s="18">
        <v>2</v>
      </c>
      <c r="B4" s="10" t="s">
        <v>8</v>
      </c>
      <c r="C4" s="11">
        <v>20230214</v>
      </c>
      <c r="D4" s="10" t="s">
        <v>11</v>
      </c>
      <c r="E4" s="13">
        <v>80.68</v>
      </c>
      <c r="F4" s="13">
        <f t="shared" ref="F4:F32" si="0">D4/2.5*0.5+E4*0.5</f>
        <v>77.54</v>
      </c>
      <c r="G4" s="17" t="s">
        <v>10</v>
      </c>
    </row>
    <row r="5" ht="23.1" customHeight="1" spans="1:7">
      <c r="A5" s="18">
        <v>3</v>
      </c>
      <c r="B5" s="10" t="s">
        <v>8</v>
      </c>
      <c r="C5" s="11">
        <v>20230215</v>
      </c>
      <c r="D5" s="10" t="s">
        <v>12</v>
      </c>
      <c r="E5" s="13">
        <v>85.6</v>
      </c>
      <c r="F5" s="13">
        <f t="shared" si="0"/>
        <v>79.3</v>
      </c>
      <c r="G5" s="17" t="s">
        <v>10</v>
      </c>
    </row>
    <row r="6" ht="23.1" customHeight="1" spans="1:7">
      <c r="A6" s="9">
        <v>4</v>
      </c>
      <c r="B6" s="10" t="s">
        <v>8</v>
      </c>
      <c r="C6" s="11">
        <v>20230216</v>
      </c>
      <c r="D6" s="10" t="s">
        <v>13</v>
      </c>
      <c r="E6" s="13">
        <v>81.94</v>
      </c>
      <c r="F6" s="13">
        <f t="shared" si="0"/>
        <v>76.37</v>
      </c>
      <c r="G6" s="17" t="s">
        <v>10</v>
      </c>
    </row>
    <row r="7" ht="23.1" customHeight="1" spans="1:7">
      <c r="A7" s="18">
        <v>5</v>
      </c>
      <c r="B7" s="10" t="s">
        <v>8</v>
      </c>
      <c r="C7" s="11">
        <v>20230217</v>
      </c>
      <c r="D7" s="10" t="s">
        <v>14</v>
      </c>
      <c r="E7" s="13">
        <v>81.42</v>
      </c>
      <c r="F7" s="13">
        <f t="shared" si="0"/>
        <v>74.81</v>
      </c>
      <c r="G7" s="17"/>
    </row>
    <row r="8" ht="23.1" customHeight="1" spans="1:7">
      <c r="A8" s="18">
        <v>6</v>
      </c>
      <c r="B8" s="10" t="s">
        <v>8</v>
      </c>
      <c r="C8" s="11">
        <v>20230218</v>
      </c>
      <c r="D8" s="10" t="s">
        <v>15</v>
      </c>
      <c r="E8" s="13">
        <v>81.84</v>
      </c>
      <c r="F8" s="13">
        <f t="shared" si="0"/>
        <v>73.22</v>
      </c>
      <c r="G8" s="17"/>
    </row>
    <row r="9" ht="23.1" customHeight="1" spans="1:7">
      <c r="A9" s="9">
        <v>7</v>
      </c>
      <c r="B9" s="10" t="s">
        <v>8</v>
      </c>
      <c r="C9" s="11">
        <v>20230219</v>
      </c>
      <c r="D9" s="10" t="s">
        <v>16</v>
      </c>
      <c r="E9" s="13">
        <v>80.92</v>
      </c>
      <c r="F9" s="13">
        <f t="shared" si="0"/>
        <v>72.36</v>
      </c>
      <c r="G9" s="17"/>
    </row>
    <row r="10" ht="23.1" customHeight="1" spans="1:7">
      <c r="A10" s="18">
        <v>8</v>
      </c>
      <c r="B10" s="10" t="s">
        <v>8</v>
      </c>
      <c r="C10" s="11">
        <v>20230221</v>
      </c>
      <c r="D10" s="10" t="s">
        <v>17</v>
      </c>
      <c r="E10" s="13">
        <v>77.56</v>
      </c>
      <c r="F10" s="13">
        <f t="shared" si="0"/>
        <v>67.78</v>
      </c>
      <c r="G10" s="17"/>
    </row>
    <row r="11" ht="23.1" customHeight="1" spans="1:7">
      <c r="A11" s="18">
        <v>9</v>
      </c>
      <c r="B11" s="10" t="s">
        <v>18</v>
      </c>
      <c r="C11" s="11">
        <v>20230301</v>
      </c>
      <c r="D11" s="10" t="s">
        <v>19</v>
      </c>
      <c r="E11" s="13">
        <v>85.9</v>
      </c>
      <c r="F11" s="13">
        <f t="shared" si="0"/>
        <v>79.55</v>
      </c>
      <c r="G11" s="17" t="s">
        <v>10</v>
      </c>
    </row>
    <row r="12" ht="23.1" customHeight="1" spans="1:7">
      <c r="A12" s="9">
        <v>10</v>
      </c>
      <c r="B12" s="10" t="s">
        <v>18</v>
      </c>
      <c r="C12" s="11">
        <v>20230302</v>
      </c>
      <c r="D12" s="10" t="s">
        <v>12</v>
      </c>
      <c r="E12" s="13">
        <v>83</v>
      </c>
      <c r="F12" s="13">
        <f t="shared" si="0"/>
        <v>78</v>
      </c>
      <c r="G12" s="17" t="s">
        <v>10</v>
      </c>
    </row>
    <row r="13" ht="23.1" customHeight="1" spans="1:7">
      <c r="A13" s="18">
        <v>11</v>
      </c>
      <c r="B13" s="10" t="s">
        <v>18</v>
      </c>
      <c r="C13" s="11">
        <v>20230303</v>
      </c>
      <c r="D13" s="10" t="s">
        <v>20</v>
      </c>
      <c r="E13" s="13">
        <v>87.6</v>
      </c>
      <c r="F13" s="13">
        <f t="shared" si="0"/>
        <v>75.3</v>
      </c>
      <c r="G13" s="17"/>
    </row>
    <row r="14" ht="23.1" customHeight="1" spans="1:7">
      <c r="A14" s="18">
        <v>12</v>
      </c>
      <c r="B14" s="10" t="s">
        <v>18</v>
      </c>
      <c r="C14" s="11">
        <v>20230304</v>
      </c>
      <c r="D14" s="10" t="s">
        <v>21</v>
      </c>
      <c r="E14" s="13">
        <v>80</v>
      </c>
      <c r="F14" s="13">
        <f t="shared" si="0"/>
        <v>70.5</v>
      </c>
      <c r="G14" s="17"/>
    </row>
    <row r="15" ht="23.1" customHeight="1" spans="1:7">
      <c r="A15" s="9">
        <v>13</v>
      </c>
      <c r="B15" s="10" t="s">
        <v>18</v>
      </c>
      <c r="C15" s="11">
        <v>20230305</v>
      </c>
      <c r="D15" s="10" t="s">
        <v>21</v>
      </c>
      <c r="E15" s="13">
        <v>74.8</v>
      </c>
      <c r="F15" s="13">
        <f t="shared" si="0"/>
        <v>67.9</v>
      </c>
      <c r="G15" s="17"/>
    </row>
    <row r="16" ht="23.1" customHeight="1" spans="1:7">
      <c r="A16" s="18">
        <v>14</v>
      </c>
      <c r="B16" s="10" t="s">
        <v>18</v>
      </c>
      <c r="C16" s="11">
        <v>20230306</v>
      </c>
      <c r="D16" s="10" t="s">
        <v>22</v>
      </c>
      <c r="E16" s="13">
        <v>0</v>
      </c>
      <c r="F16" s="13">
        <f t="shared" si="0"/>
        <v>30.1</v>
      </c>
      <c r="G16" s="17"/>
    </row>
    <row r="17" ht="23.1" customHeight="1" spans="1:7">
      <c r="A17" s="18">
        <v>15</v>
      </c>
      <c r="B17" s="10" t="s">
        <v>23</v>
      </c>
      <c r="C17" s="11">
        <v>20230412</v>
      </c>
      <c r="D17" s="10" t="s">
        <v>24</v>
      </c>
      <c r="E17" s="13">
        <v>81.6</v>
      </c>
      <c r="F17" s="13">
        <f t="shared" si="0"/>
        <v>80.3</v>
      </c>
      <c r="G17" s="17" t="s">
        <v>10</v>
      </c>
    </row>
    <row r="18" ht="23.1" customHeight="1" spans="1:7">
      <c r="A18" s="9">
        <v>16</v>
      </c>
      <c r="B18" s="10" t="s">
        <v>23</v>
      </c>
      <c r="C18" s="11">
        <v>20230413</v>
      </c>
      <c r="D18" s="10" t="s">
        <v>25</v>
      </c>
      <c r="E18" s="13">
        <v>85.72</v>
      </c>
      <c r="F18" s="13">
        <f t="shared" si="0"/>
        <v>74.56</v>
      </c>
      <c r="G18" s="17" t="s">
        <v>10</v>
      </c>
    </row>
    <row r="19" ht="23.1" customHeight="1" spans="1:7">
      <c r="A19" s="18">
        <v>17</v>
      </c>
      <c r="B19" s="10" t="s">
        <v>26</v>
      </c>
      <c r="C19" s="17">
        <v>20230601</v>
      </c>
      <c r="D19" s="10" t="s">
        <v>27</v>
      </c>
      <c r="E19" s="13">
        <v>86.36</v>
      </c>
      <c r="F19" s="13">
        <f t="shared" si="0"/>
        <v>81.18</v>
      </c>
      <c r="G19" s="17" t="s">
        <v>10</v>
      </c>
    </row>
    <row r="20" ht="23.1" customHeight="1" spans="1:7">
      <c r="A20" s="18">
        <v>18</v>
      </c>
      <c r="B20" s="10" t="s">
        <v>26</v>
      </c>
      <c r="C20" s="17">
        <v>20230602</v>
      </c>
      <c r="D20" s="10" t="s">
        <v>28</v>
      </c>
      <c r="E20" s="13">
        <v>82.28</v>
      </c>
      <c r="F20" s="13">
        <f t="shared" si="0"/>
        <v>75.94</v>
      </c>
      <c r="G20" s="17" t="s">
        <v>10</v>
      </c>
    </row>
    <row r="21" ht="23.1" customHeight="1" spans="1:7">
      <c r="A21" s="9">
        <v>19</v>
      </c>
      <c r="B21" s="10" t="s">
        <v>29</v>
      </c>
      <c r="C21" s="17">
        <v>20230604</v>
      </c>
      <c r="D21" s="10" t="s">
        <v>30</v>
      </c>
      <c r="E21" s="13">
        <v>80.36</v>
      </c>
      <c r="F21" s="13">
        <f t="shared" si="0"/>
        <v>82.68</v>
      </c>
      <c r="G21" s="17" t="s">
        <v>10</v>
      </c>
    </row>
    <row r="22" ht="23.1" customHeight="1" spans="1:7">
      <c r="A22" s="18">
        <v>20</v>
      </c>
      <c r="B22" s="10" t="s">
        <v>29</v>
      </c>
      <c r="C22" s="17">
        <v>20230605</v>
      </c>
      <c r="D22" s="10" t="s">
        <v>31</v>
      </c>
      <c r="E22" s="13">
        <v>86.28</v>
      </c>
      <c r="F22" s="13">
        <f t="shared" si="0"/>
        <v>77.54</v>
      </c>
      <c r="G22" s="17" t="s">
        <v>10</v>
      </c>
    </row>
    <row r="23" ht="23.1" customHeight="1" spans="1:7">
      <c r="A23" s="18">
        <v>21</v>
      </c>
      <c r="B23" s="10" t="s">
        <v>29</v>
      </c>
      <c r="C23" s="17">
        <v>20230606</v>
      </c>
      <c r="D23" s="10" t="s">
        <v>31</v>
      </c>
      <c r="E23" s="13">
        <v>87.92</v>
      </c>
      <c r="F23" s="13">
        <f t="shared" si="0"/>
        <v>78.36</v>
      </c>
      <c r="G23" s="17" t="s">
        <v>10</v>
      </c>
    </row>
    <row r="24" ht="23.1" customHeight="1" spans="1:7">
      <c r="A24" s="9">
        <v>22</v>
      </c>
      <c r="B24" s="10" t="s">
        <v>29</v>
      </c>
      <c r="C24" s="17">
        <v>20230607</v>
      </c>
      <c r="D24" s="10" t="s">
        <v>32</v>
      </c>
      <c r="E24" s="13">
        <v>82.28</v>
      </c>
      <c r="F24" s="13">
        <f t="shared" si="0"/>
        <v>74.24</v>
      </c>
      <c r="G24" s="17"/>
    </row>
    <row r="25" ht="23.1" customHeight="1" spans="1:7">
      <c r="A25" s="18">
        <v>23</v>
      </c>
      <c r="B25" s="10" t="s">
        <v>29</v>
      </c>
      <c r="C25" s="17">
        <v>20230608</v>
      </c>
      <c r="D25" s="10" t="s">
        <v>33</v>
      </c>
      <c r="E25" s="13">
        <v>78.92</v>
      </c>
      <c r="F25" s="13">
        <f t="shared" si="0"/>
        <v>59.46</v>
      </c>
      <c r="G25" s="17"/>
    </row>
    <row r="26" ht="23.1" customHeight="1" spans="1:7">
      <c r="A26" s="18">
        <v>24</v>
      </c>
      <c r="B26" s="10" t="s">
        <v>29</v>
      </c>
      <c r="C26" s="17">
        <v>20230611</v>
      </c>
      <c r="D26" s="10" t="s">
        <v>34</v>
      </c>
      <c r="E26" s="13">
        <v>75</v>
      </c>
      <c r="F26" s="13">
        <f t="shared" si="0"/>
        <v>65.1</v>
      </c>
      <c r="G26" s="17"/>
    </row>
    <row r="27" ht="23.1" customHeight="1" spans="1:7">
      <c r="A27" s="9">
        <v>25</v>
      </c>
      <c r="B27" s="10" t="s">
        <v>35</v>
      </c>
      <c r="C27" s="11">
        <v>20230707</v>
      </c>
      <c r="D27" s="10" t="s">
        <v>36</v>
      </c>
      <c r="E27" s="13">
        <v>79.72</v>
      </c>
      <c r="F27" s="13">
        <f t="shared" si="0"/>
        <v>78.66</v>
      </c>
      <c r="G27" s="17" t="s">
        <v>10</v>
      </c>
    </row>
    <row r="28" ht="23.1" customHeight="1" spans="1:7">
      <c r="A28" s="18">
        <v>26</v>
      </c>
      <c r="B28" s="10" t="s">
        <v>35</v>
      </c>
      <c r="C28" s="11">
        <v>20230708</v>
      </c>
      <c r="D28" s="10" t="s">
        <v>37</v>
      </c>
      <c r="E28" s="13">
        <v>81.58</v>
      </c>
      <c r="F28" s="13">
        <f t="shared" si="0"/>
        <v>76.59</v>
      </c>
      <c r="G28" s="17"/>
    </row>
    <row r="29" ht="23.1" customHeight="1" spans="1:7">
      <c r="A29" s="18">
        <v>27</v>
      </c>
      <c r="B29" s="10" t="s">
        <v>35</v>
      </c>
      <c r="C29" s="11">
        <v>20230709</v>
      </c>
      <c r="D29" s="10" t="s">
        <v>38</v>
      </c>
      <c r="E29" s="13">
        <v>79.88</v>
      </c>
      <c r="F29" s="13">
        <f t="shared" si="0"/>
        <v>75.64</v>
      </c>
      <c r="G29" s="17"/>
    </row>
    <row r="30" ht="23.1" customHeight="1" spans="1:7">
      <c r="A30" s="9">
        <v>28</v>
      </c>
      <c r="B30" s="10" t="s">
        <v>35</v>
      </c>
      <c r="C30" s="11">
        <v>20230710</v>
      </c>
      <c r="D30" s="10" t="s">
        <v>39</v>
      </c>
      <c r="E30" s="13">
        <v>82.74</v>
      </c>
      <c r="F30" s="13">
        <f t="shared" si="0"/>
        <v>76.67</v>
      </c>
      <c r="G30" s="17" t="s">
        <v>10</v>
      </c>
    </row>
    <row r="31" ht="23.1" customHeight="1" spans="1:7">
      <c r="A31" s="18">
        <v>29</v>
      </c>
      <c r="B31" s="10" t="s">
        <v>35</v>
      </c>
      <c r="C31" s="11">
        <v>20230711</v>
      </c>
      <c r="D31" s="10" t="s">
        <v>40</v>
      </c>
      <c r="E31" s="13">
        <v>82.2</v>
      </c>
      <c r="F31" s="13">
        <f t="shared" si="0"/>
        <v>76</v>
      </c>
      <c r="G31" s="17"/>
    </row>
    <row r="32" ht="23.1" customHeight="1" spans="1:7">
      <c r="A32" s="18">
        <v>30</v>
      </c>
      <c r="B32" s="10" t="s">
        <v>35</v>
      </c>
      <c r="C32" s="11">
        <v>20230712</v>
      </c>
      <c r="D32" s="10" t="s">
        <v>41</v>
      </c>
      <c r="E32" s="13">
        <v>0</v>
      </c>
      <c r="F32" s="13">
        <f t="shared" si="0"/>
        <v>34.6</v>
      </c>
      <c r="G32" s="17"/>
    </row>
  </sheetData>
  <mergeCells count="1">
    <mergeCell ref="A1:G1"/>
  </mergeCells>
  <printOptions horizontalCentered="1"/>
  <pageMargins left="0.59" right="0.6" top="0.47244094488189" bottom="0.47244094488189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pane ySplit="3" topLeftCell="A4" activePane="bottomLeft" state="frozen"/>
      <selection/>
      <selection pane="bottomLeft" activeCell="J4" sqref="J4"/>
    </sheetView>
  </sheetViews>
  <sheetFormatPr defaultColWidth="9" defaultRowHeight="14.1"/>
  <cols>
    <col min="1" max="1" width="5.74774774774775" customWidth="1"/>
    <col min="2" max="2" width="10.6216216216216" customWidth="1"/>
    <col min="3" max="3" width="11.8738738738739" customWidth="1"/>
    <col min="4" max="4" width="9.74774774774775" customWidth="1"/>
    <col min="5" max="7" width="8.87387387387387" customWidth="1"/>
    <col min="8" max="8" width="9.37837837837838" customWidth="1"/>
    <col min="9" max="9" width="11" customWidth="1"/>
  </cols>
  <sheetData>
    <row r="1" ht="44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.75" customHeight="1" spans="1:9">
      <c r="A2" s="2" t="s">
        <v>1</v>
      </c>
      <c r="B2" s="2" t="s">
        <v>2</v>
      </c>
      <c r="C2" s="3" t="s">
        <v>3</v>
      </c>
      <c r="D2" s="2" t="s">
        <v>42</v>
      </c>
      <c r="E2" s="4" t="s">
        <v>5</v>
      </c>
      <c r="F2" s="4"/>
      <c r="G2" s="4"/>
      <c r="H2" s="2" t="s">
        <v>6</v>
      </c>
      <c r="I2" s="14" t="s">
        <v>7</v>
      </c>
    </row>
    <row r="3" ht="24.75" customHeight="1" spans="1:9">
      <c r="A3" s="5"/>
      <c r="B3" s="6"/>
      <c r="C3" s="7"/>
      <c r="D3" s="6"/>
      <c r="E3" s="8" t="s">
        <v>43</v>
      </c>
      <c r="F3" s="8" t="s">
        <v>44</v>
      </c>
      <c r="G3" s="4" t="s">
        <v>45</v>
      </c>
      <c r="H3" s="6"/>
      <c r="I3" s="6"/>
    </row>
    <row r="4" ht="26.1" customHeight="1" spans="1:9">
      <c r="A4" s="9">
        <v>31</v>
      </c>
      <c r="B4" s="10" t="s">
        <v>46</v>
      </c>
      <c r="C4" s="11">
        <v>20230904</v>
      </c>
      <c r="D4" s="10" t="s">
        <v>47</v>
      </c>
      <c r="E4" s="12">
        <v>77</v>
      </c>
      <c r="F4" s="12">
        <v>78.09</v>
      </c>
      <c r="G4" s="12">
        <f>E4*0.4+F4*0.6</f>
        <v>77.654</v>
      </c>
      <c r="H4" s="13">
        <f>D4/2.5*0.4+G4*0.6</f>
        <v>62.7524</v>
      </c>
      <c r="I4" s="15" t="s">
        <v>10</v>
      </c>
    </row>
    <row r="5" ht="26.1" customHeight="1" spans="1:9">
      <c r="A5" s="9">
        <v>32</v>
      </c>
      <c r="B5" s="10" t="s">
        <v>46</v>
      </c>
      <c r="C5" s="11">
        <v>20230905</v>
      </c>
      <c r="D5" s="10" t="s">
        <v>48</v>
      </c>
      <c r="E5" s="12">
        <v>0</v>
      </c>
      <c r="F5" s="12">
        <v>0</v>
      </c>
      <c r="G5" s="12">
        <f t="shared" ref="G5:G15" si="0">E5*0.4+F5*0.6</f>
        <v>0</v>
      </c>
      <c r="H5" s="13">
        <f t="shared" ref="H5:H15" si="1">D5/2.5*0.4+G5*0.6</f>
        <v>14.88</v>
      </c>
      <c r="I5" s="15"/>
    </row>
    <row r="6" ht="26.1" customHeight="1" spans="1:9">
      <c r="A6" s="9">
        <v>33</v>
      </c>
      <c r="B6" s="10" t="s">
        <v>46</v>
      </c>
      <c r="C6" s="11">
        <v>20230906</v>
      </c>
      <c r="D6" s="10" t="s">
        <v>49</v>
      </c>
      <c r="E6" s="12">
        <v>0</v>
      </c>
      <c r="F6" s="12">
        <v>0</v>
      </c>
      <c r="G6" s="12">
        <f t="shared" si="0"/>
        <v>0</v>
      </c>
      <c r="H6" s="13">
        <f t="shared" si="1"/>
        <v>13.84</v>
      </c>
      <c r="I6" s="15"/>
    </row>
    <row r="7" ht="26.1" customHeight="1" spans="1:9">
      <c r="A7" s="9">
        <v>34</v>
      </c>
      <c r="B7" s="10" t="s">
        <v>50</v>
      </c>
      <c r="C7" s="11">
        <v>20231007</v>
      </c>
      <c r="D7" s="10" t="s">
        <v>51</v>
      </c>
      <c r="E7" s="12">
        <v>84.5</v>
      </c>
      <c r="F7" s="12">
        <v>70.84</v>
      </c>
      <c r="G7" s="12">
        <f t="shared" si="0"/>
        <v>76.304</v>
      </c>
      <c r="H7" s="13">
        <f t="shared" si="1"/>
        <v>67.9424</v>
      </c>
      <c r="I7" s="15" t="s">
        <v>10</v>
      </c>
    </row>
    <row r="8" ht="26.1" customHeight="1" spans="1:9">
      <c r="A8" s="9">
        <v>35</v>
      </c>
      <c r="B8" s="10" t="s">
        <v>50</v>
      </c>
      <c r="C8" s="11">
        <v>20231008</v>
      </c>
      <c r="D8" s="10" t="s">
        <v>52</v>
      </c>
      <c r="E8" s="12">
        <v>84.5</v>
      </c>
      <c r="F8" s="12">
        <v>72.48</v>
      </c>
      <c r="G8" s="12">
        <f t="shared" si="0"/>
        <v>77.288</v>
      </c>
      <c r="H8" s="13">
        <f t="shared" si="1"/>
        <v>66.2928</v>
      </c>
      <c r="I8" s="15" t="s">
        <v>10</v>
      </c>
    </row>
    <row r="9" ht="26.1" customHeight="1" spans="1:9">
      <c r="A9" s="9">
        <v>36</v>
      </c>
      <c r="B9" s="10" t="s">
        <v>50</v>
      </c>
      <c r="C9" s="11">
        <v>20231009</v>
      </c>
      <c r="D9" s="10" t="s">
        <v>53</v>
      </c>
      <c r="E9" s="12">
        <v>82.7</v>
      </c>
      <c r="F9" s="12">
        <v>57.06</v>
      </c>
      <c r="G9" s="12">
        <f t="shared" si="0"/>
        <v>67.316</v>
      </c>
      <c r="H9" s="13">
        <f t="shared" si="1"/>
        <v>60.1496</v>
      </c>
      <c r="I9" s="15"/>
    </row>
    <row r="10" ht="26.1" customHeight="1" spans="1:9">
      <c r="A10" s="9">
        <v>37</v>
      </c>
      <c r="B10" s="10" t="s">
        <v>50</v>
      </c>
      <c r="C10" s="11">
        <v>20231010</v>
      </c>
      <c r="D10" s="10" t="s">
        <v>54</v>
      </c>
      <c r="E10" s="12">
        <v>81.3</v>
      </c>
      <c r="F10" s="12">
        <v>74.98</v>
      </c>
      <c r="G10" s="12">
        <f t="shared" si="0"/>
        <v>77.508</v>
      </c>
      <c r="H10" s="13">
        <f t="shared" si="1"/>
        <v>65.9448</v>
      </c>
      <c r="I10" s="15" t="s">
        <v>10</v>
      </c>
    </row>
    <row r="11" ht="26.1" customHeight="1" spans="1:9">
      <c r="A11" s="9">
        <v>38</v>
      </c>
      <c r="B11" s="10" t="s">
        <v>50</v>
      </c>
      <c r="C11" s="11">
        <v>20231011</v>
      </c>
      <c r="D11" s="10" t="s">
        <v>55</v>
      </c>
      <c r="E11" s="12">
        <v>83.9</v>
      </c>
      <c r="F11" s="12">
        <v>63.1</v>
      </c>
      <c r="G11" s="12">
        <f t="shared" si="0"/>
        <v>71.42</v>
      </c>
      <c r="H11" s="13">
        <f t="shared" si="1"/>
        <v>61.172</v>
      </c>
      <c r="I11" s="15"/>
    </row>
    <row r="12" ht="26.1" customHeight="1" spans="1:9">
      <c r="A12" s="9">
        <v>39</v>
      </c>
      <c r="B12" s="10" t="s">
        <v>50</v>
      </c>
      <c r="C12" s="11">
        <v>20231012</v>
      </c>
      <c r="D12" s="10" t="s">
        <v>56</v>
      </c>
      <c r="E12" s="12">
        <v>82.6</v>
      </c>
      <c r="F12" s="12">
        <v>49.45</v>
      </c>
      <c r="G12" s="12">
        <f t="shared" si="0"/>
        <v>62.71</v>
      </c>
      <c r="H12" s="13">
        <f t="shared" si="1"/>
        <v>54.666</v>
      </c>
      <c r="I12" s="15"/>
    </row>
    <row r="13" ht="26.1" customHeight="1" spans="1:9">
      <c r="A13" s="9">
        <v>40</v>
      </c>
      <c r="B13" s="10" t="s">
        <v>50</v>
      </c>
      <c r="C13" s="11">
        <v>20231013</v>
      </c>
      <c r="D13" s="10" t="s">
        <v>57</v>
      </c>
      <c r="E13" s="12">
        <v>85.6</v>
      </c>
      <c r="F13" s="12">
        <v>68.78</v>
      </c>
      <c r="G13" s="12">
        <f t="shared" si="0"/>
        <v>75.508</v>
      </c>
      <c r="H13" s="13">
        <f t="shared" si="1"/>
        <v>60.8248</v>
      </c>
      <c r="I13" s="15"/>
    </row>
    <row r="14" ht="26.1" customHeight="1" spans="1:9">
      <c r="A14" s="9">
        <v>41</v>
      </c>
      <c r="B14" s="10" t="s">
        <v>50</v>
      </c>
      <c r="C14" s="11">
        <v>20231014</v>
      </c>
      <c r="D14" s="10" t="s">
        <v>58</v>
      </c>
      <c r="E14" s="12">
        <v>83.1</v>
      </c>
      <c r="F14" s="12">
        <v>29.19</v>
      </c>
      <c r="G14" s="12">
        <f t="shared" si="0"/>
        <v>50.754</v>
      </c>
      <c r="H14" s="13">
        <f t="shared" si="1"/>
        <v>45.0924</v>
      </c>
      <c r="I14" s="15"/>
    </row>
    <row r="15" ht="26.1" customHeight="1" spans="1:9">
      <c r="A15" s="9">
        <v>42</v>
      </c>
      <c r="B15" s="10" t="s">
        <v>50</v>
      </c>
      <c r="C15" s="11">
        <v>20231015</v>
      </c>
      <c r="D15" s="10" t="s">
        <v>59</v>
      </c>
      <c r="E15" s="12">
        <v>0</v>
      </c>
      <c r="F15" s="12">
        <v>29</v>
      </c>
      <c r="G15" s="12">
        <f t="shared" si="0"/>
        <v>17.4</v>
      </c>
      <c r="H15" s="13">
        <f t="shared" si="1"/>
        <v>23.72</v>
      </c>
      <c r="I15" s="15"/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printOptions horizontalCentered="1"/>
  <pageMargins left="0.433070866141732" right="0.433070866141732" top="0.669291338582677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非音体美学科</vt:lpstr>
      <vt:lpstr>音体美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19219</cp:lastModifiedBy>
  <dcterms:created xsi:type="dcterms:W3CDTF">2023-04-26T03:08:00Z</dcterms:created>
  <cp:lastPrinted>2023-06-25T03:04:00Z</cp:lastPrinted>
  <dcterms:modified xsi:type="dcterms:W3CDTF">2023-06-28T06:32:36Z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F59D1CE74AE340D4BC799B8E0BA5D29F_12</vt:lpwstr>
  </property>
  <property fmtid="{D5CDD505-2E9C-101B-9397-08002B2CF9AE}" pid="3" name="KSOProductBuildVer">
    <vt:lpwstr>2052-11.1.0.14309</vt:lpwstr>
  </property>
</Properties>
</file>