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新机制" sheetId="1" r:id="rId1"/>
    <sheet name="农村教师" sheetId="2" r:id="rId2"/>
  </sheets>
  <definedNames>
    <definedName name="_xlnm.Print_Titles" localSheetId="0">'新机制'!$1:$2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1">'农村教师'!$2:$2</definedName>
  </definedNames>
  <calcPr fullCalcOnLoad="1"/>
</workbook>
</file>

<file path=xl/sharedStrings.xml><?xml version="1.0" encoding="utf-8"?>
<sst xmlns="http://schemas.openxmlformats.org/spreadsheetml/2006/main" count="127" uniqueCount="101">
  <si>
    <t>2018年度钟祥市招聘农村义务教育学校新机制教师岗位表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</si>
  <si>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</si>
  <si>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</si>
  <si>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</si>
  <si>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</si>
  <si>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</si>
  <si>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</si>
  <si>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</si>
  <si>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</si>
  <si>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</si>
  <si>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</si>
  <si>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</si>
  <si>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</si>
  <si>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</si>
  <si>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</si>
  <si>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</si>
  <si>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</si>
  <si>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</si>
  <si>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</si>
  <si>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</si>
  <si>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</si>
  <si>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</si>
  <si>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</si>
  <si>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柴湖办事处</t>
  </si>
  <si>
    <t>钟祥市柴湖镇第一初级中学</t>
  </si>
  <si>
    <t>钟祥市柴湖镇初级中学（柴湖二中）</t>
  </si>
  <si>
    <t>钟祥市柴湖镇东湖中学</t>
  </si>
  <si>
    <t>2018年度钟祥市招聘农村义务教育学校教师岗位表</t>
  </si>
  <si>
    <t>政治  （思品）</t>
  </si>
  <si>
    <t>劳动
技术</t>
  </si>
  <si>
    <t>小学学段（合计）</t>
  </si>
  <si>
    <t>长寿办事处</t>
  </si>
  <si>
    <t>钟祥市长寿镇朱坡中心小学</t>
  </si>
  <si>
    <t>钟祥市长寿镇杨畈中心小学</t>
  </si>
  <si>
    <t>胡集办事处</t>
  </si>
  <si>
    <t>钟祥市胡集镇第四中学（小学部）</t>
  </si>
  <si>
    <t>钟祥市胡集镇平堰小学</t>
  </si>
  <si>
    <t>钟祥市胡集镇白云小学</t>
  </si>
  <si>
    <t>钟祥市胡集镇赵集小学</t>
  </si>
  <si>
    <t>钟祥市胡集镇快市小学</t>
  </si>
  <si>
    <t>钟祥市胡集镇薸湖小学</t>
  </si>
  <si>
    <t>钟祥市胡集镇小学</t>
  </si>
  <si>
    <t>文集办事处</t>
  </si>
  <si>
    <t>钟祥市文集镇青星小学</t>
  </si>
  <si>
    <t>冷水办事处</t>
  </si>
  <si>
    <t>钟祥市冷水镇杨岭小学</t>
  </si>
  <si>
    <t>钟祥市冷水镇经建小学</t>
  </si>
  <si>
    <t>钟祥市冷水镇铜钱小学</t>
  </si>
  <si>
    <t>石牌办事处</t>
  </si>
  <si>
    <t>钟祥市石牌镇王龙小学</t>
  </si>
  <si>
    <t>钟祥市石牌镇杨祠小学</t>
  </si>
  <si>
    <t>钟祥市石牌镇钟堰小学</t>
  </si>
  <si>
    <t>钟祥市石牌镇胡冲小学</t>
  </si>
  <si>
    <t>钟祥市柴湖镇小学</t>
  </si>
  <si>
    <t>钟祥市柴湖镇曹寨小学</t>
  </si>
  <si>
    <t>钟祥市柴湖镇罗城小学</t>
  </si>
  <si>
    <t>钟祥市柴湖镇大同小学</t>
  </si>
  <si>
    <t>钟祥市柴湖镇红旗小学</t>
  </si>
  <si>
    <t>钟祥市柴湖镇岗南小学</t>
  </si>
  <si>
    <t>钟祥市柴湖镇白沙小学</t>
  </si>
  <si>
    <t>钟祥市柴湖镇全坑小学</t>
  </si>
  <si>
    <t>钟祥市柴湖镇关山小学</t>
  </si>
  <si>
    <t>钟祥市柴湖镇希望小学</t>
  </si>
  <si>
    <t>钟祥市柴湖镇马南小学</t>
  </si>
  <si>
    <t>钟祥市柴湖镇邓营小学</t>
  </si>
  <si>
    <t>客店办事处</t>
  </si>
  <si>
    <t>钟祥市客店镇初级中学（小学部）</t>
  </si>
  <si>
    <t>钟祥市客店镇马咀中心小学</t>
  </si>
  <si>
    <t>钟祥市客店镇邵台中心小学</t>
  </si>
  <si>
    <t>张集办事处</t>
  </si>
  <si>
    <t>钟祥市张集小学</t>
  </si>
  <si>
    <t>荆襄办事处</t>
  </si>
  <si>
    <t>钟祥市荆襄东区小学</t>
  </si>
  <si>
    <t>钟祥市荆襄王集小学</t>
  </si>
  <si>
    <t>罗汉寺</t>
  </si>
  <si>
    <t>钟祥市罗汉寺种畜场八里小学</t>
  </si>
  <si>
    <t>钟祥市罗汉寺种畜场小学</t>
  </si>
  <si>
    <t>双桥学校</t>
  </si>
  <si>
    <t>洋梓办事处</t>
  </si>
  <si>
    <t>钟祥市洋梓镇初级中学</t>
  </si>
  <si>
    <t>钟祥市长寿镇第二初级中学</t>
  </si>
  <si>
    <t>丰乐办事处</t>
  </si>
  <si>
    <t>钟祥市丰乐中学</t>
  </si>
  <si>
    <t>钟祥市丰乐镇杨集初级中学</t>
  </si>
  <si>
    <t>钟祥市胡集镇第三初级中学</t>
  </si>
  <si>
    <t>钟祥市胡集镇第四中学（初中部）</t>
  </si>
  <si>
    <t>双河办事处</t>
  </si>
  <si>
    <t>钟祥市双河镇第一初级中学</t>
  </si>
  <si>
    <t>磷矿办事处</t>
  </si>
  <si>
    <t>钟祥市磷矿初级中学</t>
  </si>
  <si>
    <t>钟祥市文集中学</t>
  </si>
  <si>
    <t>旧口办事处</t>
  </si>
  <si>
    <t>钟祥市旧口镇罗集第二初级中学</t>
  </si>
  <si>
    <t>钟祥市旧口镇第一初级中学</t>
  </si>
  <si>
    <t>长滩办事处</t>
  </si>
  <si>
    <t>钟祥市长滩镇初级中学</t>
  </si>
  <si>
    <t>东桥办事处</t>
  </si>
  <si>
    <t>钟祥市东桥镇初级中学</t>
  </si>
  <si>
    <t>钟祥市客店镇初级中学（中学部）</t>
  </si>
  <si>
    <t>钟祥市张集中学</t>
  </si>
  <si>
    <t>钟祥市官庄湖农场官庄湖学校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</si>
</sst>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0">
      <alignment vertical="center"/>
      <protection/>
    </xf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0" borderId="0">
      <alignment vertical="center"/>
      <protection/>
    </xf>
    <xf numFmtId="0" fontId="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4" xfId="44" applyFont="1" applyFill="1" applyBorder="1" applyAlignment="1" applyProtection="1">
      <alignment horizontal="center" vertical="center" wrapText="1"/>
      <protection/>
    </xf>
    <xf numFmtId="0" fontId="7" fillId="0" borderId="13" xfId="66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10" fillId="0" borderId="10" xfId="56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Sheet2 7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4.375" style="31" customWidth="1"/>
    <col min="2" max="2" width="26.25390625" style="31" customWidth="1"/>
    <col min="3" max="3" width="8.125" style="31" customWidth="1"/>
    <col min="4" max="4" width="6.625" style="31" customWidth="1"/>
    <col min="5" max="17" width="5.50390625" style="31" customWidth="1"/>
    <col min="18" max="20" width="6.00390625" style="31" customWidth="1"/>
    <col min="21" max="16384" width="9.00390625" style="31" customWidth="1"/>
  </cols>
  <sheetData>
    <row r="1" spans="1:20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9.7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42" t="s">
        <v>18</v>
      </c>
      <c r="S2" s="42" t="s">
        <v>19</v>
      </c>
      <c r="T2" s="42" t="s">
        <v>20</v>
      </c>
    </row>
    <row r="3" spans="1:20" ht="19.5" customHeight="1">
      <c r="A3" s="33" t="s">
        <v>21</v>
      </c>
      <c r="B3" s="34"/>
      <c r="C3" s="35">
        <v>10</v>
      </c>
      <c r="D3" s="35">
        <v>10</v>
      </c>
      <c r="E3" s="35"/>
      <c r="F3" s="35">
        <v>1</v>
      </c>
      <c r="G3" s="35">
        <v>2</v>
      </c>
      <c r="H3" s="35">
        <v>2</v>
      </c>
      <c r="I3" s="35">
        <v>3</v>
      </c>
      <c r="J3" s="35"/>
      <c r="K3" s="35"/>
      <c r="L3" s="35"/>
      <c r="M3" s="35">
        <v>1</v>
      </c>
      <c r="N3" s="35"/>
      <c r="O3" s="35">
        <v>1</v>
      </c>
      <c r="P3" s="35"/>
      <c r="Q3" s="36"/>
      <c r="R3" s="36"/>
      <c r="S3" s="36"/>
      <c r="T3" s="36"/>
    </row>
    <row r="4" spans="1:20" ht="19.5" customHeight="1">
      <c r="A4" s="36">
        <v>1</v>
      </c>
      <c r="B4" s="37" t="s">
        <v>22</v>
      </c>
      <c r="C4" s="38">
        <v>10</v>
      </c>
      <c r="D4" s="38">
        <v>10</v>
      </c>
      <c r="E4" s="38"/>
      <c r="F4" s="38">
        <v>1</v>
      </c>
      <c r="G4" s="38">
        <v>2</v>
      </c>
      <c r="H4" s="38">
        <v>2</v>
      </c>
      <c r="I4" s="38">
        <v>3</v>
      </c>
      <c r="J4" s="38"/>
      <c r="K4" s="38"/>
      <c r="L4" s="38"/>
      <c r="M4" s="38">
        <v>1</v>
      </c>
      <c r="N4" s="38"/>
      <c r="O4" s="38">
        <v>1</v>
      </c>
      <c r="P4" s="38"/>
      <c r="Q4" s="38"/>
      <c r="R4" s="38"/>
      <c r="S4" s="38"/>
      <c r="T4" s="38"/>
    </row>
    <row r="5" spans="1:20" ht="19.5" customHeight="1">
      <c r="A5" s="36"/>
      <c r="B5" s="21" t="s">
        <v>23</v>
      </c>
      <c r="C5" s="38">
        <f>SUM(C6:C8)</f>
        <v>10</v>
      </c>
      <c r="D5" s="38">
        <v>10</v>
      </c>
      <c r="E5" s="38"/>
      <c r="F5" s="38">
        <f>SUM(F6:F8)</f>
        <v>1</v>
      </c>
      <c r="G5" s="38">
        <f>SUM(G6:G8)</f>
        <v>2</v>
      </c>
      <c r="H5" s="38">
        <f>SUM(H6:H8)</f>
        <v>2</v>
      </c>
      <c r="I5" s="38">
        <f>SUM(I6:I8)</f>
        <v>3</v>
      </c>
      <c r="J5" s="38"/>
      <c r="K5" s="38"/>
      <c r="L5" s="38"/>
      <c r="M5" s="38">
        <f>SUM(M6:M8)</f>
        <v>1</v>
      </c>
      <c r="N5" s="38"/>
      <c r="O5" s="38">
        <f>SUM(O6:O8)</f>
        <v>1</v>
      </c>
      <c r="P5" s="38"/>
      <c r="Q5" s="38"/>
      <c r="R5" s="38"/>
      <c r="S5" s="38"/>
      <c r="T5" s="38"/>
    </row>
    <row r="6" spans="1:20" ht="19.5" customHeight="1">
      <c r="A6" s="36"/>
      <c r="B6" s="16" t="s">
        <v>24</v>
      </c>
      <c r="C6" s="38">
        <f aca="true" t="shared" si="0" ref="C5:C8">SUM(E6:T6)</f>
        <v>3</v>
      </c>
      <c r="D6" s="39">
        <v>3</v>
      </c>
      <c r="E6" s="40"/>
      <c r="F6" s="40"/>
      <c r="G6" s="40"/>
      <c r="H6" s="40">
        <v>1</v>
      </c>
      <c r="I6" s="40">
        <v>1</v>
      </c>
      <c r="J6" s="40"/>
      <c r="K6" s="40"/>
      <c r="L6" s="40"/>
      <c r="M6" s="40">
        <v>1</v>
      </c>
      <c r="N6" s="40"/>
      <c r="O6" s="40"/>
      <c r="P6" s="40"/>
      <c r="Q6" s="40"/>
      <c r="R6" s="40"/>
      <c r="S6" s="43"/>
      <c r="T6" s="43"/>
    </row>
    <row r="7" spans="1:20" ht="19.5" customHeight="1">
      <c r="A7" s="36"/>
      <c r="B7" s="16" t="s">
        <v>25</v>
      </c>
      <c r="C7" s="38">
        <f t="shared" si="0"/>
        <v>3</v>
      </c>
      <c r="D7" s="39">
        <v>3</v>
      </c>
      <c r="E7" s="40"/>
      <c r="F7" s="40"/>
      <c r="G7" s="40">
        <v>1</v>
      </c>
      <c r="H7" s="40">
        <v>1</v>
      </c>
      <c r="I7" s="40">
        <v>1</v>
      </c>
      <c r="J7" s="40"/>
      <c r="K7" s="40"/>
      <c r="L7" s="40"/>
      <c r="M7" s="40"/>
      <c r="N7" s="40"/>
      <c r="O7" s="40"/>
      <c r="P7" s="40"/>
      <c r="Q7" s="40"/>
      <c r="R7" s="40"/>
      <c r="S7" s="43"/>
      <c r="T7" s="43"/>
    </row>
    <row r="8" spans="1:20" ht="19.5" customHeight="1">
      <c r="A8" s="36"/>
      <c r="B8" s="16" t="s">
        <v>26</v>
      </c>
      <c r="C8" s="38">
        <f t="shared" si="0"/>
        <v>4</v>
      </c>
      <c r="D8" s="39">
        <v>4</v>
      </c>
      <c r="E8" s="40"/>
      <c r="F8" s="40">
        <v>1</v>
      </c>
      <c r="G8" s="40">
        <v>1</v>
      </c>
      <c r="H8" s="40"/>
      <c r="I8" s="40">
        <v>1</v>
      </c>
      <c r="J8" s="40"/>
      <c r="K8" s="40"/>
      <c r="L8" s="40"/>
      <c r="M8" s="40"/>
      <c r="N8" s="40"/>
      <c r="O8" s="40">
        <v>1</v>
      </c>
      <c r="P8" s="40"/>
      <c r="Q8" s="40"/>
      <c r="R8" s="40"/>
      <c r="S8" s="43"/>
      <c r="T8" s="43"/>
    </row>
    <row r="9" spans="1:20" ht="19.5" customHeight="1">
      <c r="A9" s="36"/>
      <c r="B9" s="16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3"/>
      <c r="T9" s="43"/>
    </row>
    <row r="10" spans="1:20" ht="19.5" customHeight="1">
      <c r="A10" s="36"/>
      <c r="B10" s="16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3"/>
      <c r="T10" s="43"/>
    </row>
    <row r="11" spans="1:20" ht="19.5" customHeight="1">
      <c r="A11" s="36"/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9.5" customHeight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</sheetData>
  <sheetProtection/>
  <mergeCells count="2">
    <mergeCell ref="A1:T1"/>
    <mergeCell ref="A3:B3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25">
      <selection activeCell="I9" sqref="I9"/>
    </sheetView>
  </sheetViews>
  <sheetFormatPr defaultColWidth="9.00390625" defaultRowHeight="13.5"/>
  <cols>
    <col min="1" max="1" width="4.375" style="0" customWidth="1"/>
    <col min="2" max="2" width="23.50390625" style="0" customWidth="1"/>
    <col min="3" max="3" width="10.75390625" style="0" customWidth="1"/>
    <col min="4" max="4" width="6.50390625" style="0" customWidth="1"/>
    <col min="5" max="5" width="9.75390625" style="0" customWidth="1"/>
    <col min="6" max="17" width="5.625" style="0" customWidth="1"/>
    <col min="18" max="18" width="6.00390625" style="0" customWidth="1"/>
    <col min="19" max="19" width="6.125" style="0" customWidth="1"/>
    <col min="20" max="20" width="9.00390625" style="0" customWidth="1"/>
  </cols>
  <sheetData>
    <row r="1" spans="1:20" ht="35.2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9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28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29</v>
      </c>
    </row>
    <row r="3" spans="1:20" ht="15.75" customHeight="1">
      <c r="A3" s="4" t="s">
        <v>21</v>
      </c>
      <c r="B3" s="5"/>
      <c r="C3" s="6">
        <f aca="true" t="shared" si="0" ref="C3:T3">C4+C53</f>
        <v>130</v>
      </c>
      <c r="D3" s="6">
        <f t="shared" si="0"/>
        <v>130</v>
      </c>
      <c r="E3" s="6"/>
      <c r="F3" s="6">
        <f t="shared" si="0"/>
        <v>23</v>
      </c>
      <c r="G3" s="6">
        <f t="shared" si="0"/>
        <v>24</v>
      </c>
      <c r="H3" s="6">
        <f t="shared" si="0"/>
        <v>7</v>
      </c>
      <c r="I3" s="6">
        <f t="shared" si="0"/>
        <v>5</v>
      </c>
      <c r="J3" s="6">
        <f t="shared" si="0"/>
        <v>4</v>
      </c>
      <c r="K3" s="6">
        <f t="shared" si="0"/>
        <v>3</v>
      </c>
      <c r="L3" s="6">
        <f t="shared" si="0"/>
        <v>2</v>
      </c>
      <c r="M3" s="6">
        <f t="shared" si="0"/>
        <v>13</v>
      </c>
      <c r="N3" s="6"/>
      <c r="O3" s="6">
        <f t="shared" si="0"/>
        <v>15</v>
      </c>
      <c r="P3" s="6">
        <f t="shared" si="0"/>
        <v>18</v>
      </c>
      <c r="Q3" s="6">
        <f t="shared" si="0"/>
        <v>16</v>
      </c>
      <c r="R3" s="6"/>
      <c r="S3" s="6"/>
      <c r="T3" s="6"/>
    </row>
    <row r="4" spans="1:20" ht="15.75" customHeight="1">
      <c r="A4" s="7">
        <v>1</v>
      </c>
      <c r="B4" s="8" t="s">
        <v>30</v>
      </c>
      <c r="C4" s="6">
        <f>C5+C8+C16+C18+C22+C27+C40+C44+C46+C49+C52</f>
        <v>90</v>
      </c>
      <c r="D4" s="6">
        <f>D5+D8+D16+D18+D22+D27+D40+D44+D46+D49+D52</f>
        <v>90</v>
      </c>
      <c r="E4" s="6"/>
      <c r="F4" s="6">
        <f>F5+F8+F16+F18+F22+F27+F40+F44+F46+F49+F52</f>
        <v>23</v>
      </c>
      <c r="G4" s="6">
        <f>G5+G8+G16+G18+G22+G27+G40+G44+G46+G49+G52</f>
        <v>24</v>
      </c>
      <c r="H4" s="6"/>
      <c r="I4" s="6"/>
      <c r="J4" s="6"/>
      <c r="K4" s="6"/>
      <c r="L4" s="6"/>
      <c r="M4" s="6">
        <f>M5+M8+M16+M18+M22+M27+M40+M44+M46+M49+M52</f>
        <v>9</v>
      </c>
      <c r="N4" s="6"/>
      <c r="O4" s="6">
        <f>O5+O8+O16+O18+O22+O27+O40+O44+O46+O49+O52</f>
        <v>10</v>
      </c>
      <c r="P4" s="6">
        <f>P5+P8+P16+P18+P22+P27+P40+P44+P46+P49+P52</f>
        <v>14</v>
      </c>
      <c r="Q4" s="6">
        <f>Q5+Q8+Q16+Q18+Q22+Q27+Q40+Q44+Q46+Q49+Q52</f>
        <v>10</v>
      </c>
      <c r="R4" s="6"/>
      <c r="S4" s="6"/>
      <c r="T4" s="6"/>
    </row>
    <row r="5" spans="1:20" ht="15.75" customHeight="1">
      <c r="A5" s="9"/>
      <c r="B5" s="10" t="s">
        <v>31</v>
      </c>
      <c r="C5" s="11">
        <f aca="true" t="shared" si="1" ref="C5:C19">SUM(E5:T5)</f>
        <v>3</v>
      </c>
      <c r="D5" s="11">
        <v>3</v>
      </c>
      <c r="E5" s="11"/>
      <c r="F5" s="11">
        <f>SUM(F6:F7)</f>
        <v>2</v>
      </c>
      <c r="G5" s="11">
        <f>SUM(G6:G7)</f>
        <v>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 customHeight="1">
      <c r="A6" s="9"/>
      <c r="B6" s="12" t="s">
        <v>32</v>
      </c>
      <c r="C6" s="11">
        <f t="shared" si="1"/>
        <v>1</v>
      </c>
      <c r="D6" s="11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3"/>
    </row>
    <row r="7" spans="1:20" ht="15.75" customHeight="1">
      <c r="A7" s="9"/>
      <c r="B7" s="12" t="s">
        <v>33</v>
      </c>
      <c r="C7" s="11">
        <f t="shared" si="1"/>
        <v>2</v>
      </c>
      <c r="D7" s="11"/>
      <c r="E7" s="14"/>
      <c r="F7" s="14">
        <v>1</v>
      </c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3"/>
    </row>
    <row r="8" spans="1:20" ht="15.75" customHeight="1">
      <c r="A8" s="9"/>
      <c r="B8" s="15" t="s">
        <v>34</v>
      </c>
      <c r="C8" s="11">
        <f t="shared" si="1"/>
        <v>10</v>
      </c>
      <c r="D8" s="11">
        <v>10</v>
      </c>
      <c r="E8" s="11"/>
      <c r="F8" s="11">
        <f>SUM(F9:F15)</f>
        <v>3</v>
      </c>
      <c r="G8" s="11">
        <f>SUM(G9:G15)</f>
        <v>4</v>
      </c>
      <c r="H8" s="11"/>
      <c r="I8" s="11"/>
      <c r="J8" s="11"/>
      <c r="K8" s="11"/>
      <c r="L8" s="11"/>
      <c r="M8" s="11"/>
      <c r="N8" s="11"/>
      <c r="O8" s="11">
        <f>SUM(O9:O15)</f>
        <v>1</v>
      </c>
      <c r="P8" s="11">
        <f>SUM(P9:P15)</f>
        <v>1</v>
      </c>
      <c r="Q8" s="11">
        <f>SUM(Q9:Q15)</f>
        <v>1</v>
      </c>
      <c r="R8" s="11"/>
      <c r="S8" s="11"/>
      <c r="T8" s="11"/>
    </row>
    <row r="9" spans="1:20" ht="15.75" customHeight="1">
      <c r="A9" s="9"/>
      <c r="B9" s="16" t="s">
        <v>35</v>
      </c>
      <c r="C9" s="11">
        <f t="shared" si="1"/>
        <v>1</v>
      </c>
      <c r="D9" s="11"/>
      <c r="E9" s="17"/>
      <c r="F9" s="17"/>
      <c r="G9" s="17">
        <v>1</v>
      </c>
      <c r="H9" s="17"/>
      <c r="I9" s="17"/>
      <c r="J9" s="17"/>
      <c r="K9" s="17"/>
      <c r="L9" s="17"/>
      <c r="M9" s="17"/>
      <c r="N9" s="26"/>
      <c r="O9" s="26"/>
      <c r="P9" s="26"/>
      <c r="Q9" s="26"/>
      <c r="R9" s="17"/>
      <c r="S9" s="26"/>
      <c r="T9" s="26"/>
    </row>
    <row r="10" spans="1:20" ht="15.75" customHeight="1">
      <c r="A10" s="9"/>
      <c r="B10" s="16" t="s">
        <v>36</v>
      </c>
      <c r="C10" s="11">
        <f t="shared" si="1"/>
        <v>1</v>
      </c>
      <c r="D10" s="11"/>
      <c r="E10" s="17"/>
      <c r="F10" s="17"/>
      <c r="G10" s="17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6"/>
      <c r="T10" s="26"/>
    </row>
    <row r="11" spans="1:20" ht="15.75" customHeight="1">
      <c r="A11" s="9"/>
      <c r="B11" s="16" t="s">
        <v>37</v>
      </c>
      <c r="C11" s="11">
        <f t="shared" si="1"/>
        <v>1</v>
      </c>
      <c r="D11" s="11"/>
      <c r="E11" s="17"/>
      <c r="F11" s="17">
        <v>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6"/>
      <c r="T11" s="26"/>
    </row>
    <row r="12" spans="1:20" ht="15.75" customHeight="1">
      <c r="A12" s="9"/>
      <c r="B12" s="16" t="s">
        <v>38</v>
      </c>
      <c r="C12" s="11">
        <f t="shared" si="1"/>
        <v>1</v>
      </c>
      <c r="D12" s="11"/>
      <c r="E12" s="17"/>
      <c r="F12" s="18"/>
      <c r="G12" s="18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6"/>
      <c r="T12" s="26"/>
    </row>
    <row r="13" spans="1:20" ht="15.75" customHeight="1">
      <c r="A13" s="9"/>
      <c r="B13" s="16" t="s">
        <v>39</v>
      </c>
      <c r="C13" s="11">
        <f t="shared" si="1"/>
        <v>1</v>
      </c>
      <c r="D13" s="11"/>
      <c r="E13" s="17"/>
      <c r="F13" s="17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6"/>
      <c r="T13" s="26"/>
    </row>
    <row r="14" spans="1:20" ht="15.75" customHeight="1">
      <c r="A14" s="9"/>
      <c r="B14" s="16" t="s">
        <v>40</v>
      </c>
      <c r="C14" s="11">
        <f t="shared" si="1"/>
        <v>2</v>
      </c>
      <c r="D14" s="11"/>
      <c r="E14" s="19"/>
      <c r="F14" s="18">
        <v>1</v>
      </c>
      <c r="G14" s="18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5.75" customHeight="1">
      <c r="A15" s="9"/>
      <c r="B15" s="16" t="s">
        <v>41</v>
      </c>
      <c r="C15" s="11">
        <f t="shared" si="1"/>
        <v>3</v>
      </c>
      <c r="D15" s="1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v>1</v>
      </c>
      <c r="P15" s="19">
        <v>1</v>
      </c>
      <c r="Q15" s="19">
        <v>1</v>
      </c>
      <c r="R15" s="19"/>
      <c r="S15" s="19"/>
      <c r="T15" s="19"/>
    </row>
    <row r="16" spans="1:20" ht="15.75" customHeight="1">
      <c r="A16" s="9"/>
      <c r="B16" s="10" t="s">
        <v>42</v>
      </c>
      <c r="C16" s="11">
        <f t="shared" si="1"/>
        <v>1</v>
      </c>
      <c r="D16" s="11">
        <v>1</v>
      </c>
      <c r="E16" s="11"/>
      <c r="F16" s="11">
        <f>SUM(F17:F17)</f>
        <v>0</v>
      </c>
      <c r="G16" s="11">
        <f>SUM(G17:G17)</f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5.75" customHeight="1">
      <c r="A17" s="9"/>
      <c r="B17" s="12" t="s">
        <v>43</v>
      </c>
      <c r="C17" s="11">
        <f t="shared" si="1"/>
        <v>1</v>
      </c>
      <c r="D17" s="11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5.75" customHeight="1">
      <c r="A18" s="9"/>
      <c r="B18" s="20" t="s">
        <v>44</v>
      </c>
      <c r="C18" s="11">
        <f t="shared" si="1"/>
        <v>3</v>
      </c>
      <c r="D18" s="11">
        <v>3</v>
      </c>
      <c r="E18" s="11"/>
      <c r="F18" s="11">
        <f>SUM(F19:F21)</f>
        <v>2</v>
      </c>
      <c r="G18" s="11"/>
      <c r="H18" s="11"/>
      <c r="I18" s="11"/>
      <c r="J18" s="11"/>
      <c r="K18" s="11"/>
      <c r="L18" s="11"/>
      <c r="M18" s="11">
        <f>SUM(M19:M21)</f>
        <v>1</v>
      </c>
      <c r="N18" s="11"/>
      <c r="O18" s="11"/>
      <c r="P18" s="11"/>
      <c r="Q18" s="11"/>
      <c r="R18" s="11"/>
      <c r="S18" s="11"/>
      <c r="T18" s="11"/>
    </row>
    <row r="19" spans="1:20" ht="15.75" customHeight="1">
      <c r="A19" s="9"/>
      <c r="B19" s="19" t="s">
        <v>45</v>
      </c>
      <c r="C19" s="11">
        <f t="shared" si="1"/>
        <v>1</v>
      </c>
      <c r="D19" s="11"/>
      <c r="E19" s="17"/>
      <c r="F19" s="17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6"/>
      <c r="T19" s="26"/>
    </row>
    <row r="20" spans="1:20" ht="15.75" customHeight="1">
      <c r="A20" s="9"/>
      <c r="B20" s="19" t="s">
        <v>46</v>
      </c>
      <c r="C20" s="11">
        <v>1</v>
      </c>
      <c r="D20" s="11"/>
      <c r="E20" s="17"/>
      <c r="F20" s="17"/>
      <c r="G20" s="17"/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26"/>
      <c r="T20" s="26"/>
    </row>
    <row r="21" spans="1:20" ht="15.75" customHeight="1">
      <c r="A21" s="9"/>
      <c r="B21" s="19" t="s">
        <v>47</v>
      </c>
      <c r="C21" s="11">
        <v>1</v>
      </c>
      <c r="D21" s="11"/>
      <c r="E21" s="17"/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6"/>
      <c r="T21" s="26"/>
    </row>
    <row r="22" spans="1:20" ht="15.75" customHeight="1">
      <c r="A22" s="9"/>
      <c r="B22" s="10" t="s">
        <v>48</v>
      </c>
      <c r="C22" s="11">
        <f aca="true" t="shared" si="2" ref="C22:C45">SUM(E22:T22)</f>
        <v>6</v>
      </c>
      <c r="D22" s="11">
        <v>6</v>
      </c>
      <c r="E22" s="11"/>
      <c r="F22" s="11"/>
      <c r="G22" s="11"/>
      <c r="H22" s="11"/>
      <c r="I22" s="11"/>
      <c r="J22" s="11"/>
      <c r="K22" s="11"/>
      <c r="L22" s="11"/>
      <c r="M22" s="11">
        <f>SUM(M23:M26)</f>
        <v>2</v>
      </c>
      <c r="N22" s="11"/>
      <c r="O22" s="11"/>
      <c r="P22" s="11">
        <f>SUM(P23:P26)</f>
        <v>1</v>
      </c>
      <c r="Q22" s="11">
        <f>SUM(Q23:Q26)</f>
        <v>3</v>
      </c>
      <c r="R22" s="11"/>
      <c r="S22" s="11"/>
      <c r="T22" s="11"/>
    </row>
    <row r="23" spans="1:20" ht="15.75" customHeight="1">
      <c r="A23" s="9"/>
      <c r="B23" s="16" t="s">
        <v>49</v>
      </c>
      <c r="C23" s="11">
        <f t="shared" si="2"/>
        <v>2</v>
      </c>
      <c r="D23" s="11"/>
      <c r="E23" s="17"/>
      <c r="F23" s="17"/>
      <c r="G23" s="17"/>
      <c r="H23" s="17"/>
      <c r="I23" s="17"/>
      <c r="J23" s="17"/>
      <c r="K23" s="17"/>
      <c r="L23" s="17"/>
      <c r="M23" s="17">
        <v>1</v>
      </c>
      <c r="N23" s="26"/>
      <c r="O23" s="26"/>
      <c r="P23" s="17"/>
      <c r="Q23" s="17">
        <v>1</v>
      </c>
      <c r="R23" s="17"/>
      <c r="S23" s="26"/>
      <c r="T23" s="26"/>
    </row>
    <row r="24" spans="1:20" ht="15.75" customHeight="1">
      <c r="A24" s="9"/>
      <c r="B24" s="16" t="s">
        <v>50</v>
      </c>
      <c r="C24" s="11">
        <f t="shared" si="2"/>
        <v>1</v>
      </c>
      <c r="D24" s="11"/>
      <c r="E24" s="17"/>
      <c r="F24" s="17"/>
      <c r="G24" s="17"/>
      <c r="H24" s="17"/>
      <c r="I24" s="17"/>
      <c r="J24" s="17"/>
      <c r="K24" s="17"/>
      <c r="L24" s="17"/>
      <c r="M24" s="17"/>
      <c r="N24" s="26"/>
      <c r="O24" s="26"/>
      <c r="P24" s="17"/>
      <c r="Q24" s="17">
        <v>1</v>
      </c>
      <c r="R24" s="17"/>
      <c r="S24" s="26"/>
      <c r="T24" s="26"/>
    </row>
    <row r="25" spans="1:20" ht="15.75" customHeight="1">
      <c r="A25" s="9"/>
      <c r="B25" s="16" t="s">
        <v>51</v>
      </c>
      <c r="C25" s="11">
        <f t="shared" si="2"/>
        <v>2</v>
      </c>
      <c r="D25" s="11"/>
      <c r="E25" s="17"/>
      <c r="F25" s="17"/>
      <c r="G25" s="17"/>
      <c r="H25" s="17"/>
      <c r="I25" s="17"/>
      <c r="J25" s="17"/>
      <c r="K25" s="17"/>
      <c r="L25" s="17"/>
      <c r="M25" s="17"/>
      <c r="N25" s="26"/>
      <c r="O25" s="26"/>
      <c r="P25" s="17">
        <v>1</v>
      </c>
      <c r="Q25" s="17">
        <v>1</v>
      </c>
      <c r="R25" s="17"/>
      <c r="S25" s="26"/>
      <c r="T25" s="26"/>
    </row>
    <row r="26" spans="1:20" ht="15.75" customHeight="1">
      <c r="A26" s="9"/>
      <c r="B26" s="16" t="s">
        <v>52</v>
      </c>
      <c r="C26" s="11">
        <f t="shared" si="2"/>
        <v>1</v>
      </c>
      <c r="D26" s="11"/>
      <c r="E26" s="17"/>
      <c r="F26" s="17"/>
      <c r="G26" s="17"/>
      <c r="H26" s="17"/>
      <c r="I26" s="17"/>
      <c r="J26" s="17"/>
      <c r="K26" s="17"/>
      <c r="L26" s="17"/>
      <c r="M26" s="17">
        <v>1</v>
      </c>
      <c r="N26" s="26"/>
      <c r="O26" s="26"/>
      <c r="P26" s="17"/>
      <c r="Q26" s="17"/>
      <c r="R26" s="17"/>
      <c r="S26" s="26"/>
      <c r="T26" s="26"/>
    </row>
    <row r="27" spans="1:20" ht="15.75" customHeight="1">
      <c r="A27" s="9"/>
      <c r="B27" s="21" t="s">
        <v>23</v>
      </c>
      <c r="C27" s="11">
        <f t="shared" si="2"/>
        <v>52</v>
      </c>
      <c r="D27" s="11">
        <v>52</v>
      </c>
      <c r="E27" s="11"/>
      <c r="F27" s="11">
        <f>SUM(F28:F39)</f>
        <v>14</v>
      </c>
      <c r="G27" s="11">
        <f>SUM(G28:G39)</f>
        <v>13</v>
      </c>
      <c r="H27" s="11"/>
      <c r="I27" s="11"/>
      <c r="J27" s="11"/>
      <c r="K27" s="11"/>
      <c r="L27" s="11"/>
      <c r="M27" s="11">
        <f>SUM(M28:M39)</f>
        <v>5</v>
      </c>
      <c r="N27" s="11"/>
      <c r="O27" s="11">
        <f>SUM(O28:O39)</f>
        <v>8</v>
      </c>
      <c r="P27" s="11">
        <f>SUM(P28:P39)</f>
        <v>8</v>
      </c>
      <c r="Q27" s="11">
        <f>SUM(Q28:Q39)</f>
        <v>4</v>
      </c>
      <c r="R27" s="11"/>
      <c r="S27" s="11"/>
      <c r="T27" s="11"/>
    </row>
    <row r="28" spans="1:20" ht="15.75" customHeight="1">
      <c r="A28" s="9"/>
      <c r="B28" s="16" t="s">
        <v>53</v>
      </c>
      <c r="C28" s="11">
        <f t="shared" si="2"/>
        <v>8</v>
      </c>
      <c r="D28" s="11"/>
      <c r="E28" s="17"/>
      <c r="F28" s="17">
        <v>2</v>
      </c>
      <c r="G28" s="17">
        <v>2</v>
      </c>
      <c r="H28" s="17"/>
      <c r="I28" s="17"/>
      <c r="J28" s="17"/>
      <c r="K28" s="17"/>
      <c r="L28" s="17"/>
      <c r="M28" s="17">
        <v>1</v>
      </c>
      <c r="N28" s="17"/>
      <c r="O28" s="17">
        <v>1</v>
      </c>
      <c r="P28" s="17">
        <v>1</v>
      </c>
      <c r="Q28" s="17">
        <v>1</v>
      </c>
      <c r="R28" s="17"/>
      <c r="S28" s="26"/>
      <c r="T28" s="26"/>
    </row>
    <row r="29" spans="1:20" ht="15.75" customHeight="1">
      <c r="A29" s="9"/>
      <c r="B29" s="16" t="s">
        <v>54</v>
      </c>
      <c r="C29" s="11">
        <f t="shared" si="2"/>
        <v>4</v>
      </c>
      <c r="D29" s="11"/>
      <c r="E29" s="22"/>
      <c r="F29" s="17">
        <v>1</v>
      </c>
      <c r="G29" s="17">
        <v>1</v>
      </c>
      <c r="H29" s="22"/>
      <c r="I29" s="22"/>
      <c r="J29" s="22"/>
      <c r="K29" s="22"/>
      <c r="L29" s="22"/>
      <c r="M29" s="22"/>
      <c r="N29" s="22"/>
      <c r="O29" s="18">
        <v>1</v>
      </c>
      <c r="P29" s="18">
        <v>1</v>
      </c>
      <c r="Q29" s="22"/>
      <c r="R29" s="22"/>
      <c r="S29" s="26"/>
      <c r="T29" s="26"/>
    </row>
    <row r="30" spans="1:20" ht="15.75" customHeight="1">
      <c r="A30" s="9"/>
      <c r="B30" s="16" t="s">
        <v>55</v>
      </c>
      <c r="C30" s="11">
        <f t="shared" si="2"/>
        <v>4</v>
      </c>
      <c r="D30" s="11"/>
      <c r="E30" s="17"/>
      <c r="F30" s="17">
        <v>1</v>
      </c>
      <c r="G30" s="17">
        <v>1</v>
      </c>
      <c r="H30" s="17"/>
      <c r="I30" s="17"/>
      <c r="J30" s="17"/>
      <c r="K30" s="17"/>
      <c r="L30" s="17"/>
      <c r="M30" s="17">
        <v>1</v>
      </c>
      <c r="N30" s="17"/>
      <c r="O30" s="17">
        <v>1</v>
      </c>
      <c r="P30" s="17"/>
      <c r="Q30" s="17"/>
      <c r="R30" s="17"/>
      <c r="S30" s="26"/>
      <c r="T30" s="26"/>
    </row>
    <row r="31" spans="1:20" ht="15.75" customHeight="1">
      <c r="A31" s="9"/>
      <c r="B31" s="16" t="s">
        <v>56</v>
      </c>
      <c r="C31" s="11">
        <f t="shared" si="2"/>
        <v>4</v>
      </c>
      <c r="D31" s="11"/>
      <c r="E31" s="17"/>
      <c r="F31" s="17">
        <v>1</v>
      </c>
      <c r="G31" s="17">
        <v>1</v>
      </c>
      <c r="H31" s="17"/>
      <c r="I31" s="17"/>
      <c r="J31" s="17"/>
      <c r="K31" s="17"/>
      <c r="L31" s="17"/>
      <c r="M31" s="17"/>
      <c r="N31" s="17"/>
      <c r="O31" s="17">
        <v>1</v>
      </c>
      <c r="P31" s="17">
        <v>1</v>
      </c>
      <c r="Q31" s="17"/>
      <c r="R31" s="17"/>
      <c r="S31" s="26"/>
      <c r="T31" s="26"/>
    </row>
    <row r="32" spans="1:20" ht="15.75" customHeight="1">
      <c r="A32" s="9"/>
      <c r="B32" s="16" t="s">
        <v>57</v>
      </c>
      <c r="C32" s="11">
        <f t="shared" si="2"/>
        <v>6</v>
      </c>
      <c r="D32" s="11"/>
      <c r="E32" s="17"/>
      <c r="F32" s="17">
        <v>1</v>
      </c>
      <c r="G32" s="17">
        <v>1</v>
      </c>
      <c r="H32" s="17"/>
      <c r="I32" s="17"/>
      <c r="J32" s="17"/>
      <c r="K32" s="17"/>
      <c r="L32" s="17"/>
      <c r="M32" s="17">
        <v>1</v>
      </c>
      <c r="N32" s="17"/>
      <c r="O32" s="17">
        <v>1</v>
      </c>
      <c r="P32" s="17">
        <v>1</v>
      </c>
      <c r="Q32" s="17">
        <v>1</v>
      </c>
      <c r="R32" s="17"/>
      <c r="S32" s="26"/>
      <c r="T32" s="26"/>
    </row>
    <row r="33" spans="1:20" ht="15.75" customHeight="1">
      <c r="A33" s="9"/>
      <c r="B33" s="16" t="s">
        <v>58</v>
      </c>
      <c r="C33" s="11">
        <f t="shared" si="2"/>
        <v>4</v>
      </c>
      <c r="D33" s="11"/>
      <c r="E33" s="17"/>
      <c r="F33" s="17">
        <v>1</v>
      </c>
      <c r="G33" s="17">
        <v>1</v>
      </c>
      <c r="H33" s="17"/>
      <c r="I33" s="17"/>
      <c r="J33" s="17"/>
      <c r="K33" s="17"/>
      <c r="L33" s="17"/>
      <c r="M33" s="17"/>
      <c r="N33" s="17"/>
      <c r="O33" s="17">
        <v>1</v>
      </c>
      <c r="P33" s="17">
        <v>1</v>
      </c>
      <c r="Q33" s="17"/>
      <c r="R33" s="17"/>
      <c r="S33" s="26"/>
      <c r="T33" s="26"/>
    </row>
    <row r="34" spans="1:20" ht="15.75" customHeight="1">
      <c r="A34" s="9"/>
      <c r="B34" s="16" t="s">
        <v>59</v>
      </c>
      <c r="C34" s="11">
        <f t="shared" si="2"/>
        <v>4</v>
      </c>
      <c r="D34" s="11"/>
      <c r="E34" s="17"/>
      <c r="F34" s="17">
        <v>1</v>
      </c>
      <c r="G34" s="17">
        <v>1</v>
      </c>
      <c r="H34" s="17"/>
      <c r="I34" s="17"/>
      <c r="J34" s="17"/>
      <c r="K34" s="17"/>
      <c r="L34" s="17"/>
      <c r="M34" s="17"/>
      <c r="N34" s="17"/>
      <c r="O34" s="17">
        <v>1</v>
      </c>
      <c r="P34" s="17">
        <v>1</v>
      </c>
      <c r="Q34" s="17"/>
      <c r="R34" s="17"/>
      <c r="S34" s="26"/>
      <c r="T34" s="26"/>
    </row>
    <row r="35" spans="1:20" ht="15.75" customHeight="1">
      <c r="A35" s="9"/>
      <c r="B35" s="16" t="s">
        <v>60</v>
      </c>
      <c r="C35" s="11">
        <f t="shared" si="2"/>
        <v>3</v>
      </c>
      <c r="D35" s="11"/>
      <c r="E35" s="17"/>
      <c r="F35" s="17">
        <v>2</v>
      </c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6"/>
      <c r="T35" s="26"/>
    </row>
    <row r="36" spans="1:20" ht="15.75" customHeight="1">
      <c r="A36" s="9"/>
      <c r="B36" s="23" t="s">
        <v>61</v>
      </c>
      <c r="C36" s="11">
        <f t="shared" si="2"/>
        <v>3</v>
      </c>
      <c r="D36" s="11"/>
      <c r="E36" s="22"/>
      <c r="F36" s="18">
        <v>1</v>
      </c>
      <c r="G36" s="18">
        <v>1</v>
      </c>
      <c r="H36" s="22"/>
      <c r="I36" s="22"/>
      <c r="J36" s="22"/>
      <c r="K36" s="22"/>
      <c r="L36" s="22"/>
      <c r="M36" s="18">
        <v>1</v>
      </c>
      <c r="N36" s="22"/>
      <c r="O36" s="18"/>
      <c r="P36" s="18"/>
      <c r="Q36" s="18"/>
      <c r="R36" s="22"/>
      <c r="S36" s="26"/>
      <c r="T36" s="26"/>
    </row>
    <row r="37" spans="1:20" ht="15.75" customHeight="1">
      <c r="A37" s="9"/>
      <c r="B37" s="16" t="s">
        <v>62</v>
      </c>
      <c r="C37" s="11">
        <f t="shared" si="2"/>
        <v>6</v>
      </c>
      <c r="D37" s="11"/>
      <c r="E37" s="17"/>
      <c r="F37" s="17">
        <v>1</v>
      </c>
      <c r="G37" s="17">
        <v>1</v>
      </c>
      <c r="H37" s="17"/>
      <c r="I37" s="17"/>
      <c r="J37" s="17"/>
      <c r="K37" s="17"/>
      <c r="L37" s="17"/>
      <c r="M37" s="17">
        <v>1</v>
      </c>
      <c r="N37" s="17"/>
      <c r="O37" s="17">
        <v>1</v>
      </c>
      <c r="P37" s="17">
        <v>1</v>
      </c>
      <c r="Q37" s="17">
        <v>1</v>
      </c>
      <c r="R37" s="17"/>
      <c r="S37" s="26"/>
      <c r="T37" s="26"/>
    </row>
    <row r="38" spans="1:20" ht="15.75" customHeight="1">
      <c r="A38" s="9"/>
      <c r="B38" s="16" t="s">
        <v>63</v>
      </c>
      <c r="C38" s="11">
        <f t="shared" si="2"/>
        <v>2</v>
      </c>
      <c r="D38" s="11"/>
      <c r="E38" s="17"/>
      <c r="F38" s="17">
        <v>1</v>
      </c>
      <c r="G38" s="17">
        <v>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6"/>
      <c r="T38" s="26"/>
    </row>
    <row r="39" spans="1:20" ht="15.75" customHeight="1">
      <c r="A39" s="9"/>
      <c r="B39" s="16" t="s">
        <v>64</v>
      </c>
      <c r="C39" s="11">
        <f t="shared" si="2"/>
        <v>4</v>
      </c>
      <c r="D39" s="11"/>
      <c r="E39" s="17"/>
      <c r="F39" s="17">
        <v>1</v>
      </c>
      <c r="G39" s="17">
        <v>1</v>
      </c>
      <c r="H39" s="17"/>
      <c r="I39" s="17"/>
      <c r="J39" s="17"/>
      <c r="K39" s="17"/>
      <c r="L39" s="17"/>
      <c r="M39" s="17"/>
      <c r="N39" s="17"/>
      <c r="O39" s="17"/>
      <c r="P39" s="17">
        <v>1</v>
      </c>
      <c r="Q39" s="17">
        <v>1</v>
      </c>
      <c r="R39" s="17"/>
      <c r="S39" s="26"/>
      <c r="T39" s="26"/>
    </row>
    <row r="40" spans="1:20" ht="15.75" customHeight="1">
      <c r="A40" s="9"/>
      <c r="B40" s="10" t="s">
        <v>65</v>
      </c>
      <c r="C40" s="11">
        <f t="shared" si="2"/>
        <v>5</v>
      </c>
      <c r="D40" s="11">
        <v>5</v>
      </c>
      <c r="E40" s="11"/>
      <c r="F40" s="11"/>
      <c r="G40" s="11">
        <f>SUM(G41:G43)</f>
        <v>1</v>
      </c>
      <c r="H40" s="11"/>
      <c r="I40" s="11"/>
      <c r="J40" s="11"/>
      <c r="K40" s="11"/>
      <c r="L40" s="11"/>
      <c r="M40" s="11"/>
      <c r="N40" s="11"/>
      <c r="O40" s="11"/>
      <c r="P40" s="11">
        <f>SUM(P41:P43)</f>
        <v>2</v>
      </c>
      <c r="Q40" s="11">
        <f>SUM(Q41:Q43)</f>
        <v>2</v>
      </c>
      <c r="R40" s="11"/>
      <c r="S40" s="11"/>
      <c r="T40" s="11"/>
    </row>
    <row r="41" spans="1:20" ht="15.75" customHeight="1">
      <c r="A41" s="9"/>
      <c r="B41" s="16" t="s">
        <v>66</v>
      </c>
      <c r="C41" s="11">
        <f t="shared" si="2"/>
        <v>1</v>
      </c>
      <c r="D41" s="11"/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 customHeight="1">
      <c r="A42" s="9"/>
      <c r="B42" s="12" t="s">
        <v>67</v>
      </c>
      <c r="C42" s="11">
        <f t="shared" si="2"/>
        <v>2</v>
      </c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>
        <v>1</v>
      </c>
      <c r="R42" s="13"/>
      <c r="S42" s="13"/>
      <c r="T42" s="13"/>
    </row>
    <row r="43" spans="1:20" ht="15.75" customHeight="1">
      <c r="A43" s="9"/>
      <c r="B43" s="12" t="s">
        <v>68</v>
      </c>
      <c r="C43" s="11">
        <f t="shared" si="2"/>
        <v>2</v>
      </c>
      <c r="D43" s="11"/>
      <c r="E43" s="14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>
        <v>1</v>
      </c>
      <c r="Q43" s="14">
        <v>1</v>
      </c>
      <c r="R43" s="14"/>
      <c r="S43" s="14"/>
      <c r="T43" s="14"/>
    </row>
    <row r="44" spans="1:20" ht="15.75" customHeight="1">
      <c r="A44" s="9"/>
      <c r="B44" s="10" t="s">
        <v>69</v>
      </c>
      <c r="C44" s="11">
        <f t="shared" si="2"/>
        <v>4</v>
      </c>
      <c r="D44" s="11">
        <v>4</v>
      </c>
      <c r="E44" s="11"/>
      <c r="F44" s="11"/>
      <c r="G44" s="11">
        <f>SUM(G45)</f>
        <v>1</v>
      </c>
      <c r="H44" s="11"/>
      <c r="I44" s="11"/>
      <c r="J44" s="11"/>
      <c r="K44" s="11"/>
      <c r="L44" s="11"/>
      <c r="M44" s="11">
        <f>SUM(M45)</f>
        <v>1</v>
      </c>
      <c r="N44" s="11"/>
      <c r="O44" s="11">
        <f>SUM(O45)</f>
        <v>1</v>
      </c>
      <c r="P44" s="11">
        <f>SUM(P45)</f>
        <v>1</v>
      </c>
      <c r="Q44" s="11"/>
      <c r="R44" s="11"/>
      <c r="S44" s="11"/>
      <c r="T44" s="11"/>
    </row>
    <row r="45" spans="1:20" ht="15.75" customHeight="1">
      <c r="A45" s="9"/>
      <c r="B45" s="24" t="s">
        <v>70</v>
      </c>
      <c r="C45" s="11">
        <f t="shared" si="2"/>
        <v>4</v>
      </c>
      <c r="D45" s="11"/>
      <c r="E45" s="13"/>
      <c r="F45" s="13"/>
      <c r="G45" s="13">
        <v>1</v>
      </c>
      <c r="H45" s="13"/>
      <c r="I45" s="13"/>
      <c r="J45" s="13"/>
      <c r="K45" s="13"/>
      <c r="L45" s="13"/>
      <c r="M45" s="13">
        <v>1</v>
      </c>
      <c r="N45" s="13"/>
      <c r="O45" s="13">
        <v>1</v>
      </c>
      <c r="P45" s="13">
        <v>1</v>
      </c>
      <c r="Q45" s="13"/>
      <c r="R45" s="27"/>
      <c r="S45" s="19"/>
      <c r="T45" s="19"/>
    </row>
    <row r="46" spans="1:20" ht="15.75" customHeight="1">
      <c r="A46" s="9"/>
      <c r="B46" s="10" t="s">
        <v>71</v>
      </c>
      <c r="C46" s="11">
        <f>C47+C48</f>
        <v>3</v>
      </c>
      <c r="D46" s="11">
        <v>3</v>
      </c>
      <c r="E46" s="11"/>
      <c r="F46" s="11">
        <f>F47+F48</f>
        <v>1</v>
      </c>
      <c r="G46" s="11">
        <f>G47+G48</f>
        <v>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.75" customHeight="1">
      <c r="A47" s="9"/>
      <c r="B47" s="16" t="s">
        <v>72</v>
      </c>
      <c r="C47" s="11">
        <f aca="true" t="shared" si="3" ref="C47:C52">SUM(E47:T47)</f>
        <v>1</v>
      </c>
      <c r="D47" s="11"/>
      <c r="E47" s="13"/>
      <c r="F47" s="13"/>
      <c r="G47" s="13">
        <v>1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.75" customHeight="1">
      <c r="A48" s="9"/>
      <c r="B48" s="12" t="s">
        <v>73</v>
      </c>
      <c r="C48" s="11">
        <f t="shared" si="3"/>
        <v>2</v>
      </c>
      <c r="D48" s="11"/>
      <c r="E48" s="13"/>
      <c r="F48" s="13">
        <v>1</v>
      </c>
      <c r="G48" s="13">
        <v>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.75" customHeight="1">
      <c r="A49" s="9"/>
      <c r="B49" s="10" t="s">
        <v>74</v>
      </c>
      <c r="C49" s="11">
        <f t="shared" si="3"/>
        <v>2</v>
      </c>
      <c r="D49" s="11">
        <v>2</v>
      </c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11">
        <f>SUM(P50:P51)</f>
        <v>1</v>
      </c>
      <c r="Q49" s="11"/>
      <c r="R49" s="11"/>
      <c r="S49" s="11"/>
      <c r="T49" s="11"/>
    </row>
    <row r="50" spans="1:20" ht="15.75" customHeight="1">
      <c r="A50" s="9"/>
      <c r="B50" s="16" t="s">
        <v>75</v>
      </c>
      <c r="C50" s="11">
        <f t="shared" si="3"/>
        <v>1</v>
      </c>
      <c r="D50" s="11"/>
      <c r="E50" s="17"/>
      <c r="F50" s="17"/>
      <c r="G50" s="17"/>
      <c r="H50" s="17"/>
      <c r="I50" s="17"/>
      <c r="J50" s="17"/>
      <c r="K50" s="17"/>
      <c r="L50" s="17"/>
      <c r="M50" s="17"/>
      <c r="N50" s="26"/>
      <c r="O50" s="26"/>
      <c r="P50" s="17">
        <v>1</v>
      </c>
      <c r="Q50" s="26"/>
      <c r="R50" s="17"/>
      <c r="S50" s="26"/>
      <c r="T50" s="26"/>
    </row>
    <row r="51" spans="1:20" ht="15.75" customHeight="1">
      <c r="A51" s="9"/>
      <c r="B51" s="16" t="s">
        <v>76</v>
      </c>
      <c r="C51" s="11">
        <f t="shared" si="3"/>
        <v>1</v>
      </c>
      <c r="D51" s="11"/>
      <c r="E51" s="13"/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8"/>
    </row>
    <row r="52" spans="1:20" ht="15.75" customHeight="1">
      <c r="A52" s="9"/>
      <c r="B52" s="15" t="s">
        <v>77</v>
      </c>
      <c r="C52" s="11">
        <f t="shared" si="3"/>
        <v>1</v>
      </c>
      <c r="D52" s="11">
        <v>1</v>
      </c>
      <c r="E52" s="17"/>
      <c r="F52" s="17"/>
      <c r="G52" s="17">
        <v>1</v>
      </c>
      <c r="H52" s="17"/>
      <c r="I52" s="17"/>
      <c r="J52" s="17"/>
      <c r="K52" s="17"/>
      <c r="L52" s="17"/>
      <c r="M52" s="17"/>
      <c r="N52" s="26"/>
      <c r="O52" s="26"/>
      <c r="P52" s="26"/>
      <c r="Q52" s="26"/>
      <c r="R52" s="17"/>
      <c r="S52" s="29"/>
      <c r="T52" s="19"/>
    </row>
    <row r="53" spans="1:20" ht="15.75" customHeight="1">
      <c r="A53" s="7">
        <v>2</v>
      </c>
      <c r="B53" s="8" t="s">
        <v>22</v>
      </c>
      <c r="C53" s="11">
        <f aca="true" t="shared" si="4" ref="C53:T53">C54+C56+C58+C61+C64+C66+C68+C70+C73+C75+C77+C79+C81</f>
        <v>40</v>
      </c>
      <c r="D53" s="11">
        <v>40</v>
      </c>
      <c r="E53" s="11"/>
      <c r="F53" s="11"/>
      <c r="G53" s="11"/>
      <c r="H53" s="11">
        <f t="shared" si="4"/>
        <v>7</v>
      </c>
      <c r="I53" s="11">
        <f t="shared" si="4"/>
        <v>5</v>
      </c>
      <c r="J53" s="11">
        <f t="shared" si="4"/>
        <v>4</v>
      </c>
      <c r="K53" s="11">
        <f t="shared" si="4"/>
        <v>3</v>
      </c>
      <c r="L53" s="11">
        <f t="shared" si="4"/>
        <v>2</v>
      </c>
      <c r="M53" s="11">
        <f t="shared" si="4"/>
        <v>4</v>
      </c>
      <c r="N53" s="11"/>
      <c r="O53" s="11">
        <f t="shared" si="4"/>
        <v>5</v>
      </c>
      <c r="P53" s="11">
        <f t="shared" si="4"/>
        <v>4</v>
      </c>
      <c r="Q53" s="11">
        <f t="shared" si="4"/>
        <v>6</v>
      </c>
      <c r="R53" s="11"/>
      <c r="S53" s="11"/>
      <c r="T53" s="11"/>
    </row>
    <row r="54" spans="1:20" ht="15.75" customHeight="1">
      <c r="A54" s="25"/>
      <c r="B54" s="10" t="s">
        <v>78</v>
      </c>
      <c r="C54" s="11">
        <f aca="true" t="shared" si="5" ref="C54:C81">SUM(E54:T54)</f>
        <v>3</v>
      </c>
      <c r="D54" s="11">
        <v>3</v>
      </c>
      <c r="E54" s="11"/>
      <c r="F54" s="11"/>
      <c r="G54" s="11"/>
      <c r="H54" s="11">
        <f>SUM(H55:H55)</f>
        <v>1</v>
      </c>
      <c r="I54" s="11"/>
      <c r="J54" s="11"/>
      <c r="K54" s="11"/>
      <c r="L54" s="11"/>
      <c r="M54" s="11"/>
      <c r="N54" s="11"/>
      <c r="O54" s="11">
        <f>SUM(O55:O55)</f>
        <v>1</v>
      </c>
      <c r="P54" s="11"/>
      <c r="Q54" s="11">
        <f>SUM(Q55:Q55)</f>
        <v>1</v>
      </c>
      <c r="R54" s="11"/>
      <c r="S54" s="11"/>
      <c r="T54" s="11"/>
    </row>
    <row r="55" spans="1:20" ht="15.75" customHeight="1">
      <c r="A55" s="25"/>
      <c r="B55" s="16" t="s">
        <v>79</v>
      </c>
      <c r="C55" s="11">
        <f t="shared" si="5"/>
        <v>3</v>
      </c>
      <c r="D55" s="11"/>
      <c r="E55" s="17"/>
      <c r="F55" s="17"/>
      <c r="G55" s="17"/>
      <c r="H55" s="17">
        <v>1</v>
      </c>
      <c r="I55" s="17"/>
      <c r="J55" s="17"/>
      <c r="K55" s="17"/>
      <c r="L55" s="17"/>
      <c r="M55" s="17"/>
      <c r="N55" s="17"/>
      <c r="O55" s="17">
        <v>1</v>
      </c>
      <c r="P55" s="17"/>
      <c r="Q55" s="17">
        <v>1</v>
      </c>
      <c r="R55" s="17"/>
      <c r="S55" s="17"/>
      <c r="T55" s="17"/>
    </row>
    <row r="56" spans="1:20" ht="15.75" customHeight="1">
      <c r="A56" s="9"/>
      <c r="B56" s="10" t="s">
        <v>31</v>
      </c>
      <c r="C56" s="11">
        <f t="shared" si="5"/>
        <v>1</v>
      </c>
      <c r="D56" s="11">
        <v>1</v>
      </c>
      <c r="E56" s="11"/>
      <c r="F56" s="11"/>
      <c r="G56" s="11"/>
      <c r="H56" s="11"/>
      <c r="I56" s="11"/>
      <c r="J56" s="11"/>
      <c r="K56" s="11"/>
      <c r="L56" s="11">
        <f>SUM(L57:L57)</f>
        <v>1</v>
      </c>
      <c r="M56" s="11"/>
      <c r="N56" s="11"/>
      <c r="O56" s="11"/>
      <c r="P56" s="11"/>
      <c r="Q56" s="11"/>
      <c r="R56" s="11"/>
      <c r="S56" s="11"/>
      <c r="T56" s="11"/>
    </row>
    <row r="57" spans="1:20" ht="15.75" customHeight="1">
      <c r="A57" s="9"/>
      <c r="B57" s="12" t="s">
        <v>80</v>
      </c>
      <c r="C57" s="11">
        <f t="shared" si="5"/>
        <v>1</v>
      </c>
      <c r="D57" s="11"/>
      <c r="E57" s="13"/>
      <c r="F57" s="13"/>
      <c r="G57" s="13"/>
      <c r="H57" s="13"/>
      <c r="I57" s="13"/>
      <c r="J57" s="13"/>
      <c r="K57" s="13"/>
      <c r="L57" s="13">
        <v>1</v>
      </c>
      <c r="M57" s="13"/>
      <c r="N57" s="13"/>
      <c r="O57" s="13"/>
      <c r="P57" s="13"/>
      <c r="Q57" s="13"/>
      <c r="R57" s="13"/>
      <c r="S57" s="13"/>
      <c r="T57" s="13"/>
    </row>
    <row r="58" spans="1:20" ht="15.75" customHeight="1">
      <c r="A58" s="9"/>
      <c r="B58" s="10" t="s">
        <v>81</v>
      </c>
      <c r="C58" s="11">
        <f t="shared" si="5"/>
        <v>8</v>
      </c>
      <c r="D58" s="11">
        <v>8</v>
      </c>
      <c r="E58" s="11"/>
      <c r="F58" s="11"/>
      <c r="G58" s="11"/>
      <c r="H58" s="11">
        <f>SUM(H59:H60)</f>
        <v>1</v>
      </c>
      <c r="I58" s="11">
        <f>SUM(I59:I60)</f>
        <v>1</v>
      </c>
      <c r="J58" s="11">
        <f>SUM(J59:J60)</f>
        <v>2</v>
      </c>
      <c r="K58" s="11"/>
      <c r="L58" s="11"/>
      <c r="M58" s="11"/>
      <c r="N58" s="11"/>
      <c r="O58" s="11"/>
      <c r="P58" s="11">
        <f>SUM(P59:P60)</f>
        <v>2</v>
      </c>
      <c r="Q58" s="11">
        <f>SUM(Q59:Q60)</f>
        <v>2</v>
      </c>
      <c r="R58" s="11"/>
      <c r="S58" s="11"/>
      <c r="T58" s="11"/>
    </row>
    <row r="59" spans="1:20" ht="15.75" customHeight="1">
      <c r="A59" s="9"/>
      <c r="B59" s="16" t="s">
        <v>82</v>
      </c>
      <c r="C59" s="11">
        <f t="shared" si="5"/>
        <v>4</v>
      </c>
      <c r="D59" s="11"/>
      <c r="E59" s="17"/>
      <c r="F59" s="17"/>
      <c r="G59" s="17"/>
      <c r="H59" s="17">
        <v>1</v>
      </c>
      <c r="I59" s="17"/>
      <c r="J59" s="17">
        <v>1</v>
      </c>
      <c r="K59" s="17"/>
      <c r="L59" s="17"/>
      <c r="M59" s="17"/>
      <c r="N59" s="17"/>
      <c r="O59" s="17"/>
      <c r="P59" s="17">
        <v>1</v>
      </c>
      <c r="Q59" s="17">
        <v>1</v>
      </c>
      <c r="R59" s="17"/>
      <c r="S59" s="17"/>
      <c r="T59" s="17"/>
    </row>
    <row r="60" spans="1:20" ht="15.75" customHeight="1">
      <c r="A60" s="9"/>
      <c r="B60" s="16" t="s">
        <v>83</v>
      </c>
      <c r="C60" s="11">
        <f t="shared" si="5"/>
        <v>4</v>
      </c>
      <c r="D60" s="11"/>
      <c r="E60" s="13"/>
      <c r="F60" s="13"/>
      <c r="G60" s="13"/>
      <c r="H60" s="13"/>
      <c r="I60" s="13">
        <v>1</v>
      </c>
      <c r="J60" s="13">
        <v>1</v>
      </c>
      <c r="K60" s="13"/>
      <c r="L60" s="13"/>
      <c r="M60" s="13"/>
      <c r="N60" s="13"/>
      <c r="O60" s="13"/>
      <c r="P60" s="13">
        <v>1</v>
      </c>
      <c r="Q60" s="13">
        <v>1</v>
      </c>
      <c r="R60" s="13"/>
      <c r="S60" s="13"/>
      <c r="T60" s="13"/>
    </row>
    <row r="61" spans="1:20" ht="15.75" customHeight="1">
      <c r="A61" s="9"/>
      <c r="B61" s="15" t="s">
        <v>34</v>
      </c>
      <c r="C61" s="11">
        <f t="shared" si="5"/>
        <v>5</v>
      </c>
      <c r="D61" s="11">
        <v>5</v>
      </c>
      <c r="E61" s="11"/>
      <c r="F61" s="11"/>
      <c r="G61" s="11"/>
      <c r="H61" s="11"/>
      <c r="I61" s="11"/>
      <c r="J61" s="11">
        <f>SUM(J62:J63)</f>
        <v>1</v>
      </c>
      <c r="K61" s="11"/>
      <c r="L61" s="11">
        <f>SUM(L62:L63)</f>
        <v>1</v>
      </c>
      <c r="M61" s="11">
        <f>SUM(M62:M63)</f>
        <v>1</v>
      </c>
      <c r="N61" s="11"/>
      <c r="O61" s="11">
        <f>SUM(O62:O63)</f>
        <v>1</v>
      </c>
      <c r="P61" s="11">
        <f>SUM(P62:P63)</f>
        <v>1</v>
      </c>
      <c r="Q61" s="11"/>
      <c r="R61" s="11"/>
      <c r="S61" s="11"/>
      <c r="T61" s="11"/>
    </row>
    <row r="62" spans="1:20" ht="15.75" customHeight="1">
      <c r="A62" s="9"/>
      <c r="B62" s="16" t="s">
        <v>84</v>
      </c>
      <c r="C62" s="11">
        <f t="shared" si="5"/>
        <v>3</v>
      </c>
      <c r="D62" s="11"/>
      <c r="E62" s="17"/>
      <c r="F62" s="17"/>
      <c r="G62" s="17"/>
      <c r="H62" s="17"/>
      <c r="I62" s="17"/>
      <c r="J62" s="17">
        <v>1</v>
      </c>
      <c r="K62" s="17"/>
      <c r="L62" s="17"/>
      <c r="M62" s="17"/>
      <c r="N62" s="17"/>
      <c r="O62" s="17">
        <v>1</v>
      </c>
      <c r="P62" s="17">
        <v>1</v>
      </c>
      <c r="Q62" s="17"/>
      <c r="R62" s="17"/>
      <c r="S62" s="17"/>
      <c r="T62" s="17"/>
    </row>
    <row r="63" spans="1:20" ht="15.75" customHeight="1">
      <c r="A63" s="9"/>
      <c r="B63" s="16" t="s">
        <v>85</v>
      </c>
      <c r="C63" s="11">
        <f t="shared" si="5"/>
        <v>2</v>
      </c>
      <c r="D63" s="11"/>
      <c r="E63" s="17"/>
      <c r="F63" s="13"/>
      <c r="G63" s="13"/>
      <c r="H63" s="13"/>
      <c r="I63" s="13"/>
      <c r="J63" s="13"/>
      <c r="K63" s="13"/>
      <c r="L63" s="17">
        <v>1</v>
      </c>
      <c r="M63" s="13">
        <v>1</v>
      </c>
      <c r="N63" s="13"/>
      <c r="O63" s="13"/>
      <c r="P63" s="13"/>
      <c r="Q63" s="13"/>
      <c r="R63" s="13"/>
      <c r="S63" s="13"/>
      <c r="T63" s="13"/>
    </row>
    <row r="64" spans="1:20" ht="15.75" customHeight="1">
      <c r="A64" s="9"/>
      <c r="B64" s="15" t="s">
        <v>86</v>
      </c>
      <c r="C64" s="11">
        <f t="shared" si="5"/>
        <v>3</v>
      </c>
      <c r="D64" s="11">
        <v>3</v>
      </c>
      <c r="E64" s="11"/>
      <c r="F64" s="11"/>
      <c r="G64" s="11"/>
      <c r="H64" s="11"/>
      <c r="I64" s="11"/>
      <c r="J64" s="11"/>
      <c r="K64" s="11">
        <f>SUM(K65)</f>
        <v>1</v>
      </c>
      <c r="L64" s="11"/>
      <c r="M64" s="11"/>
      <c r="N64" s="11"/>
      <c r="O64" s="11">
        <f>SUM(O65)</f>
        <v>1</v>
      </c>
      <c r="P64" s="11">
        <f>SUM(P65)</f>
        <v>0</v>
      </c>
      <c r="Q64" s="11">
        <f>SUM(Q65)</f>
        <v>1</v>
      </c>
      <c r="R64" s="11"/>
      <c r="S64" s="11"/>
      <c r="T64" s="11"/>
    </row>
    <row r="65" spans="1:20" ht="15.75" customHeight="1">
      <c r="A65" s="9"/>
      <c r="B65" s="16" t="s">
        <v>87</v>
      </c>
      <c r="C65" s="11">
        <f t="shared" si="5"/>
        <v>3</v>
      </c>
      <c r="D65" s="11"/>
      <c r="E65" s="19"/>
      <c r="F65" s="19"/>
      <c r="G65" s="19"/>
      <c r="H65" s="19"/>
      <c r="I65" s="19"/>
      <c r="J65" s="19"/>
      <c r="K65" s="19">
        <v>1</v>
      </c>
      <c r="L65" s="19"/>
      <c r="M65" s="19"/>
      <c r="N65" s="19"/>
      <c r="O65" s="19">
        <v>1</v>
      </c>
      <c r="P65" s="19"/>
      <c r="Q65" s="19">
        <v>1</v>
      </c>
      <c r="R65" s="19"/>
      <c r="S65" s="19"/>
      <c r="T65" s="19"/>
    </row>
    <row r="66" spans="1:20" ht="15.75" customHeight="1">
      <c r="A66" s="9"/>
      <c r="B66" s="10" t="s">
        <v>88</v>
      </c>
      <c r="C66" s="11">
        <f t="shared" si="5"/>
        <v>3</v>
      </c>
      <c r="D66" s="11">
        <v>3</v>
      </c>
      <c r="E66" s="11"/>
      <c r="F66" s="11"/>
      <c r="G66" s="11"/>
      <c r="H66" s="11">
        <f>SUM(H67)</f>
        <v>1</v>
      </c>
      <c r="I66" s="11">
        <f>SUM(I67)</f>
        <v>1</v>
      </c>
      <c r="J66" s="11"/>
      <c r="K66" s="11"/>
      <c r="L66" s="11"/>
      <c r="M66" s="11"/>
      <c r="N66" s="11"/>
      <c r="O66" s="11"/>
      <c r="P66" s="11"/>
      <c r="Q66" s="11">
        <f>SUM(Q67)</f>
        <v>1</v>
      </c>
      <c r="R66" s="11"/>
      <c r="S66" s="11"/>
      <c r="T66" s="11"/>
    </row>
    <row r="67" spans="1:20" ht="15.75" customHeight="1">
      <c r="A67" s="9"/>
      <c r="B67" s="12" t="s">
        <v>89</v>
      </c>
      <c r="C67" s="11">
        <f t="shared" si="5"/>
        <v>3</v>
      </c>
      <c r="D67" s="11"/>
      <c r="E67" s="13"/>
      <c r="F67" s="13"/>
      <c r="G67" s="13"/>
      <c r="H67" s="13">
        <v>1</v>
      </c>
      <c r="I67" s="13">
        <v>1</v>
      </c>
      <c r="J67" s="13"/>
      <c r="K67" s="13"/>
      <c r="L67" s="13"/>
      <c r="M67" s="13"/>
      <c r="N67" s="13"/>
      <c r="O67" s="13"/>
      <c r="P67" s="13"/>
      <c r="Q67" s="13">
        <v>1</v>
      </c>
      <c r="R67" s="13"/>
      <c r="S67" s="14"/>
      <c r="T67" s="14"/>
    </row>
    <row r="68" spans="1:20" ht="15.75" customHeight="1">
      <c r="A68" s="9"/>
      <c r="B68" s="10" t="s">
        <v>42</v>
      </c>
      <c r="C68" s="11">
        <f t="shared" si="5"/>
        <v>2</v>
      </c>
      <c r="D68" s="11">
        <v>2</v>
      </c>
      <c r="E68" s="11"/>
      <c r="F68" s="11"/>
      <c r="G68" s="11"/>
      <c r="H68" s="11">
        <f>SUM(H69)</f>
        <v>1</v>
      </c>
      <c r="I68" s="11">
        <f>SUM(I69)</f>
        <v>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.75" customHeight="1">
      <c r="A69" s="9"/>
      <c r="B69" s="16" t="s">
        <v>90</v>
      </c>
      <c r="C69" s="11">
        <f t="shared" si="5"/>
        <v>2</v>
      </c>
      <c r="D69" s="11"/>
      <c r="E69" s="17"/>
      <c r="F69" s="17"/>
      <c r="G69" s="17"/>
      <c r="H69" s="17">
        <v>1</v>
      </c>
      <c r="I69" s="17"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3"/>
      <c r="T69" s="13"/>
    </row>
    <row r="70" spans="1:20" ht="15.75" customHeight="1">
      <c r="A70" s="9"/>
      <c r="B70" s="15" t="s">
        <v>91</v>
      </c>
      <c r="C70" s="11">
        <f t="shared" si="5"/>
        <v>4</v>
      </c>
      <c r="D70" s="11">
        <v>4</v>
      </c>
      <c r="E70" s="11"/>
      <c r="F70" s="11"/>
      <c r="G70" s="11"/>
      <c r="H70" s="11">
        <f>SUM(H71:H72)</f>
        <v>1</v>
      </c>
      <c r="I70" s="11">
        <f>SUM(I71:I72)</f>
        <v>1</v>
      </c>
      <c r="J70" s="11">
        <f>SUM(J71:J72)</f>
        <v>1</v>
      </c>
      <c r="K70" s="11">
        <f>SUM(K71:K72)</f>
        <v>1</v>
      </c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.75" customHeight="1">
      <c r="A71" s="9"/>
      <c r="B71" s="16" t="s">
        <v>92</v>
      </c>
      <c r="C71" s="11">
        <f t="shared" si="5"/>
        <v>1</v>
      </c>
      <c r="D71" s="11"/>
      <c r="E71" s="17"/>
      <c r="F71" s="17"/>
      <c r="G71" s="17"/>
      <c r="H71" s="17"/>
      <c r="I71" s="17">
        <v>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4"/>
    </row>
    <row r="72" spans="1:20" ht="15.75" customHeight="1">
      <c r="A72" s="9"/>
      <c r="B72" s="16" t="s">
        <v>93</v>
      </c>
      <c r="C72" s="11">
        <f t="shared" si="5"/>
        <v>3</v>
      </c>
      <c r="D72" s="11"/>
      <c r="E72" s="17"/>
      <c r="F72" s="17"/>
      <c r="G72" s="17"/>
      <c r="H72" s="17">
        <v>1</v>
      </c>
      <c r="I72" s="17"/>
      <c r="J72" s="17">
        <v>1</v>
      </c>
      <c r="K72" s="17">
        <v>1</v>
      </c>
      <c r="L72" s="17"/>
      <c r="M72" s="17"/>
      <c r="N72" s="17"/>
      <c r="O72" s="17"/>
      <c r="P72" s="17"/>
      <c r="Q72" s="17"/>
      <c r="R72" s="17"/>
      <c r="S72" s="17"/>
      <c r="T72" s="14"/>
    </row>
    <row r="73" spans="1:20" ht="15.75" customHeight="1">
      <c r="A73" s="9"/>
      <c r="B73" s="15" t="s">
        <v>94</v>
      </c>
      <c r="C73" s="11">
        <f t="shared" si="5"/>
        <v>1</v>
      </c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>
        <f>SUM(M74)</f>
        <v>1</v>
      </c>
      <c r="N73" s="11"/>
      <c r="O73" s="11"/>
      <c r="P73" s="11"/>
      <c r="Q73" s="11"/>
      <c r="R73" s="11"/>
      <c r="S73" s="11"/>
      <c r="T73" s="11"/>
    </row>
    <row r="74" spans="1:20" ht="15.75" customHeight="1">
      <c r="A74" s="9"/>
      <c r="B74" s="16" t="s">
        <v>95</v>
      </c>
      <c r="C74" s="11">
        <f t="shared" si="5"/>
        <v>1</v>
      </c>
      <c r="D74" s="11"/>
      <c r="E74" s="17"/>
      <c r="F74" s="17"/>
      <c r="G74" s="17"/>
      <c r="H74" s="17"/>
      <c r="I74" s="17"/>
      <c r="J74" s="17"/>
      <c r="K74" s="17"/>
      <c r="L74" s="17"/>
      <c r="M74" s="17">
        <v>1</v>
      </c>
      <c r="N74" s="17"/>
      <c r="O74" s="17"/>
      <c r="P74" s="17"/>
      <c r="Q74" s="17"/>
      <c r="R74" s="17"/>
      <c r="S74" s="17"/>
      <c r="T74" s="17"/>
    </row>
    <row r="75" spans="1:20" ht="15.75" customHeight="1">
      <c r="A75" s="9"/>
      <c r="B75" s="21" t="s">
        <v>96</v>
      </c>
      <c r="C75" s="11">
        <f t="shared" si="5"/>
        <v>4</v>
      </c>
      <c r="D75" s="11">
        <v>4</v>
      </c>
      <c r="E75" s="11"/>
      <c r="F75" s="11"/>
      <c r="G75" s="11"/>
      <c r="H75" s="11">
        <f>SUM(H76)</f>
        <v>1</v>
      </c>
      <c r="I75" s="11"/>
      <c r="J75" s="11"/>
      <c r="K75" s="11">
        <f>SUM(K76)</f>
        <v>1</v>
      </c>
      <c r="L75" s="11"/>
      <c r="M75" s="11"/>
      <c r="N75" s="11"/>
      <c r="O75" s="11">
        <f>SUM(O76)</f>
        <v>1</v>
      </c>
      <c r="P75" s="11"/>
      <c r="Q75" s="11">
        <f>SUM(Q76)</f>
        <v>1</v>
      </c>
      <c r="R75" s="11"/>
      <c r="S75" s="11"/>
      <c r="T75" s="11"/>
    </row>
    <row r="76" spans="1:20" ht="15.75" customHeight="1">
      <c r="A76" s="30"/>
      <c r="B76" s="16" t="s">
        <v>97</v>
      </c>
      <c r="C76" s="11">
        <f t="shared" si="5"/>
        <v>4</v>
      </c>
      <c r="D76" s="11"/>
      <c r="E76" s="17"/>
      <c r="F76" s="17"/>
      <c r="G76" s="17"/>
      <c r="H76" s="17">
        <v>1</v>
      </c>
      <c r="I76" s="17"/>
      <c r="J76" s="17"/>
      <c r="K76" s="17">
        <v>1</v>
      </c>
      <c r="L76" s="17"/>
      <c r="M76" s="17"/>
      <c r="N76" s="17"/>
      <c r="O76" s="17">
        <v>1</v>
      </c>
      <c r="P76" s="17"/>
      <c r="Q76" s="17">
        <v>1</v>
      </c>
      <c r="R76" s="17"/>
      <c r="S76" s="17"/>
      <c r="T76" s="17"/>
    </row>
    <row r="77" spans="1:20" ht="15.75" customHeight="1">
      <c r="A77" s="30"/>
      <c r="B77" s="10" t="s">
        <v>65</v>
      </c>
      <c r="C77" s="11">
        <f t="shared" si="5"/>
        <v>3</v>
      </c>
      <c r="D77" s="11">
        <v>3</v>
      </c>
      <c r="E77" s="11"/>
      <c r="F77" s="11"/>
      <c r="G77" s="11"/>
      <c r="H77" s="11"/>
      <c r="I77" s="11"/>
      <c r="J77" s="11"/>
      <c r="K77" s="11"/>
      <c r="L77" s="11"/>
      <c r="M77" s="11">
        <f>SUM(M78)</f>
        <v>1</v>
      </c>
      <c r="N77" s="11"/>
      <c r="O77" s="11">
        <f>SUM(O78)</f>
        <v>1</v>
      </c>
      <c r="P77" s="11">
        <f>SUM(P78)</f>
        <v>1</v>
      </c>
      <c r="Q77" s="11"/>
      <c r="R77" s="11"/>
      <c r="S77" s="11"/>
      <c r="T77" s="11"/>
    </row>
    <row r="78" spans="1:20" ht="15.75" customHeight="1">
      <c r="A78" s="30"/>
      <c r="B78" s="16" t="s">
        <v>98</v>
      </c>
      <c r="C78" s="11">
        <f t="shared" si="5"/>
        <v>3</v>
      </c>
      <c r="D78" s="11"/>
      <c r="E78" s="17"/>
      <c r="F78" s="17"/>
      <c r="G78" s="17"/>
      <c r="H78" s="17"/>
      <c r="I78" s="17"/>
      <c r="J78" s="17"/>
      <c r="K78" s="17"/>
      <c r="L78" s="17"/>
      <c r="M78" s="17">
        <v>1</v>
      </c>
      <c r="N78" s="17"/>
      <c r="O78" s="17">
        <v>1</v>
      </c>
      <c r="P78" s="17">
        <v>1</v>
      </c>
      <c r="Q78" s="17"/>
      <c r="R78" s="17"/>
      <c r="S78" s="17"/>
      <c r="T78" s="17"/>
    </row>
    <row r="79" spans="1:20" ht="15.75" customHeight="1">
      <c r="A79" s="30"/>
      <c r="B79" s="10" t="s">
        <v>69</v>
      </c>
      <c r="C79" s="11">
        <f t="shared" si="5"/>
        <v>1</v>
      </c>
      <c r="D79" s="11">
        <v>1</v>
      </c>
      <c r="E79" s="11"/>
      <c r="F79" s="11"/>
      <c r="G79" s="11"/>
      <c r="H79" s="11"/>
      <c r="I79" s="11"/>
      <c r="J79" s="11"/>
      <c r="K79" s="11"/>
      <c r="L79" s="11"/>
      <c r="M79" s="11">
        <f>SUM(M80)</f>
        <v>1</v>
      </c>
      <c r="N79" s="11"/>
      <c r="O79" s="11"/>
      <c r="P79" s="11"/>
      <c r="Q79" s="11"/>
      <c r="R79" s="11"/>
      <c r="S79" s="11"/>
      <c r="T79" s="11"/>
    </row>
    <row r="80" spans="1:20" ht="15.75" customHeight="1">
      <c r="A80" s="30"/>
      <c r="B80" s="24" t="s">
        <v>99</v>
      </c>
      <c r="C80" s="11">
        <f t="shared" si="5"/>
        <v>1</v>
      </c>
      <c r="D80" s="11"/>
      <c r="E80" s="17"/>
      <c r="F80" s="17"/>
      <c r="G80" s="17"/>
      <c r="H80" s="17"/>
      <c r="I80" s="17"/>
      <c r="J80" s="17"/>
      <c r="K80" s="17"/>
      <c r="L80" s="17"/>
      <c r="M80" s="17">
        <v>1</v>
      </c>
      <c r="N80" s="17"/>
      <c r="O80" s="17"/>
      <c r="P80" s="17"/>
      <c r="Q80" s="17"/>
      <c r="R80" s="17"/>
      <c r="S80" s="17"/>
      <c r="T80" s="17"/>
    </row>
    <row r="81" spans="1:20" ht="15.75" customHeight="1">
      <c r="A81" s="30"/>
      <c r="B81" s="15" t="s">
        <v>100</v>
      </c>
      <c r="C81" s="11">
        <f t="shared" si="5"/>
        <v>2</v>
      </c>
      <c r="D81" s="18">
        <v>2</v>
      </c>
      <c r="E81" s="17"/>
      <c r="F81" s="17"/>
      <c r="G81" s="17"/>
      <c r="H81" s="17">
        <v>1</v>
      </c>
      <c r="I81" s="17">
        <v>1</v>
      </c>
      <c r="J81" s="17"/>
      <c r="K81" s="17"/>
      <c r="L81" s="17"/>
      <c r="M81" s="17"/>
      <c r="N81" s="17"/>
      <c r="O81" s="17"/>
      <c r="P81" s="17"/>
      <c r="Q81" s="17"/>
      <c r="R81" s="17"/>
      <c r="S81" s="13"/>
      <c r="T81" s="13"/>
    </row>
  </sheetData>
  <sheetProtection/>
  <mergeCells count="2">
    <mergeCell ref="A1:T1"/>
    <mergeCell ref="A3:B3"/>
  </mergeCells>
  <printOptions/>
  <pageMargins left="0.71" right="0.71" top="0.39" bottom="0.24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2018-01-16T00:54:26Z</cp:lastPrinted>
  <dcterms:created xsi:type="dcterms:W3CDTF">2006-09-13T11:21:51Z</dcterms:created>
  <dcterms:modified xsi:type="dcterms:W3CDTF">2018-03-13T03:50:56Z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