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Sheet1!$A$2:$J$41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<sst xmlns="http://schemas.openxmlformats.org/spreadsheetml/2006/main" count="167" uniqueCount="73">
  <si>
    <t>广昌县2023年县城初中、高中、职业学校合同制教师招聘总成绩及入闱人员名单</t>
  </si>
  <si>
    <t>招聘学校</t>
  </si>
  <si>
    <t>招聘岗位</t>
  </si>
  <si>
    <t>姓名</t>
  </si>
  <si>
    <t>笔试成绩</t>
  </si>
  <si>
    <t>笔试折算分</t>
  </si>
  <si>
    <t>面试成绩</t>
  </si>
  <si>
    <t>面试折算分</t>
  </si>
  <si>
    <t>总成绩</t>
  </si>
  <si>
    <t>是否入闱</t>
  </si>
  <si>
    <t>备注</t>
  </si>
  <si>
    <t>县城学校</t>
  </si>
  <si>
    <t>初中语文</t>
  </si>
  <si>
    <t>胡体容</t>
  </si>
  <si>
    <t>是</t>
  </si>
  <si>
    <t>李赟</t>
  </si>
  <si>
    <t>王兰花</t>
  </si>
  <si>
    <t>刘娟芳</t>
  </si>
  <si>
    <t>初中政治</t>
  </si>
  <si>
    <t>谢吕其</t>
  </si>
  <si>
    <t>何美玲</t>
  </si>
  <si>
    <t>李彤瑶</t>
  </si>
  <si>
    <t>温晓强</t>
  </si>
  <si>
    <t>否</t>
  </si>
  <si>
    <t>高中语文</t>
  </si>
  <si>
    <t>李霞</t>
  </si>
  <si>
    <t>饶璐</t>
  </si>
  <si>
    <t>李江敏</t>
  </si>
  <si>
    <t>李利英</t>
  </si>
  <si>
    <t>高中政治</t>
  </si>
  <si>
    <t>何璐</t>
  </si>
  <si>
    <t>初中化学</t>
  </si>
  <si>
    <t>余慧云</t>
  </si>
  <si>
    <t>邓佳梦</t>
  </si>
  <si>
    <t>旴源中学</t>
  </si>
  <si>
    <t>初中生物</t>
  </si>
  <si>
    <t>彭丽琴</t>
  </si>
  <si>
    <t>初中数学</t>
  </si>
  <si>
    <t>汤尹</t>
  </si>
  <si>
    <t>罗宁</t>
  </si>
  <si>
    <t>初中物理</t>
  </si>
  <si>
    <t>曾李广</t>
  </si>
  <si>
    <t>饶耀文</t>
  </si>
  <si>
    <t>广昌三中</t>
  </si>
  <si>
    <t>高中生物</t>
  </si>
  <si>
    <t>赖景颖</t>
  </si>
  <si>
    <t>高中数学</t>
  </si>
  <si>
    <t>汤明慧</t>
  </si>
  <si>
    <t>初中英语</t>
  </si>
  <si>
    <t>谢媛</t>
  </si>
  <si>
    <t>黄琳楠</t>
  </si>
  <si>
    <t>陈鸿</t>
  </si>
  <si>
    <t>胡丹</t>
  </si>
  <si>
    <t>谢慧芳</t>
  </si>
  <si>
    <t>饶丽平</t>
  </si>
  <si>
    <t>游燕琪</t>
  </si>
  <si>
    <t>高中日语</t>
  </si>
  <si>
    <t>刘沙沙</t>
  </si>
  <si>
    <t>李雯怡</t>
  </si>
  <si>
    <t>高中英语</t>
  </si>
  <si>
    <t>彭迎春</t>
  </si>
  <si>
    <t>郑成凤</t>
  </si>
  <si>
    <t>何瑾仙</t>
  </si>
  <si>
    <t>旴源学校</t>
  </si>
  <si>
    <t>初中美术</t>
  </si>
  <si>
    <t>李贺</t>
  </si>
  <si>
    <t>饶子晨</t>
  </si>
  <si>
    <t>广昌县职业技术学校</t>
  </si>
  <si>
    <t>声乐</t>
  </si>
  <si>
    <t>赖皓晨</t>
  </si>
  <si>
    <t>黄恭睿</t>
  </si>
  <si>
    <t>应用心理学</t>
  </si>
  <si>
    <t>赖茜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</si>
</sst>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pane ySplit="2" topLeftCell="A3" activePane="bottomLeft" state="frozen"/>
      <selection/>
      <selection pane="bottomLeft" activeCell="B53" sqref="B53"/>
    </sheetView>
  </sheetViews>
  <sheetFormatPr defaultColWidth="9" defaultRowHeight="13.5"/>
  <cols>
    <col min="1" max="1" width="20.5833333333333" style="1" customWidth="1"/>
    <col min="2" max="2" width="14.625" style="1" customWidth="1"/>
    <col min="3" max="3" width="9" style="1" customWidth="1"/>
    <col min="4" max="4" width="5.75" style="1" customWidth="1"/>
    <col min="5" max="5" width="7.375" style="1" customWidth="1"/>
    <col min="6" max="6" width="7.75" style="1" customWidth="1"/>
    <col min="7" max="7" width="8.25" style="1" customWidth="1"/>
    <col min="8" max="8" width="8" style="1" customWidth="1"/>
    <col min="9" max="9" width="5" style="1" customWidth="1"/>
    <col min="10" max="10" width="5.875" style="1" customWidth="1"/>
    <col min="11" max="16382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2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</row>
    <row r="3" s="1" customFormat="1" ht="20" customHeight="1" spans="1:10">
      <c r="A3" s="7" t="s">
        <v>11</v>
      </c>
      <c r="B3" s="8" t="s">
        <v>12</v>
      </c>
      <c r="C3" s="7" t="s">
        <v>13</v>
      </c>
      <c r="D3" s="8">
        <v>61</v>
      </c>
      <c r="E3" s="9">
        <f t="shared" ref="E3:E36" si="0">D3*0.5</f>
        <v>30.5</v>
      </c>
      <c r="F3" s="9">
        <v>82.4</v>
      </c>
      <c r="G3" s="9">
        <f t="shared" ref="G3:G36" si="1">F3*0.5</f>
        <v>41.2</v>
      </c>
      <c r="H3" s="10">
        <f t="shared" ref="H3:H43" si="2">E3+G3</f>
        <v>71.7</v>
      </c>
      <c r="I3" s="7" t="s">
        <v>14</v>
      </c>
      <c r="J3" s="7"/>
    </row>
    <row r="4" s="1" customFormat="1" ht="20" customHeight="1" spans="1:10">
      <c r="A4" s="7" t="s">
        <v>11</v>
      </c>
      <c r="B4" s="8" t="s">
        <v>12</v>
      </c>
      <c r="C4" s="7" t="s">
        <v>15</v>
      </c>
      <c r="D4" s="8">
        <v>53</v>
      </c>
      <c r="E4" s="9">
        <f t="shared" si="0"/>
        <v>26.5</v>
      </c>
      <c r="F4" s="9">
        <v>87.6</v>
      </c>
      <c r="G4" s="9">
        <f t="shared" si="1"/>
        <v>43.8</v>
      </c>
      <c r="H4" s="10">
        <f t="shared" si="2"/>
        <v>70.3</v>
      </c>
      <c r="I4" s="7" t="s">
        <v>14</v>
      </c>
      <c r="J4" s="7"/>
    </row>
    <row r="5" s="1" customFormat="1" ht="20" customHeight="1" spans="1:10">
      <c r="A5" s="7" t="s">
        <v>11</v>
      </c>
      <c r="B5" s="8" t="s">
        <v>12</v>
      </c>
      <c r="C5" s="7" t="s">
        <v>16</v>
      </c>
      <c r="D5" s="8">
        <v>53</v>
      </c>
      <c r="E5" s="9">
        <f t="shared" si="0"/>
        <v>26.5</v>
      </c>
      <c r="F5" s="9">
        <v>84.8</v>
      </c>
      <c r="G5" s="9">
        <f t="shared" si="1"/>
        <v>42.4</v>
      </c>
      <c r="H5" s="10">
        <f t="shared" si="2"/>
        <v>68.9</v>
      </c>
      <c r="I5" s="7" t="s">
        <v>14</v>
      </c>
      <c r="J5" s="7"/>
    </row>
    <row r="6" s="1" customFormat="1" ht="20" customHeight="1" spans="1:10">
      <c r="A6" s="7" t="s">
        <v>11</v>
      </c>
      <c r="B6" s="8" t="s">
        <v>12</v>
      </c>
      <c r="C6" s="7" t="s">
        <v>17</v>
      </c>
      <c r="D6" s="8">
        <v>35</v>
      </c>
      <c r="E6" s="9">
        <f t="shared" si="0"/>
        <v>17.5</v>
      </c>
      <c r="F6" s="9">
        <v>74.8</v>
      </c>
      <c r="G6" s="9">
        <f t="shared" si="1"/>
        <v>37.4</v>
      </c>
      <c r="H6" s="10">
        <f t="shared" si="2"/>
        <v>54.9</v>
      </c>
      <c r="I6" s="7" t="s">
        <v>14</v>
      </c>
      <c r="J6" s="7"/>
    </row>
    <row r="7" s="1" customFormat="1" ht="20" customHeight="1" spans="1:10">
      <c r="A7" s="7" t="s">
        <v>11</v>
      </c>
      <c r="B7" s="8" t="s">
        <v>18</v>
      </c>
      <c r="C7" s="7" t="s">
        <v>19</v>
      </c>
      <c r="D7" s="8">
        <v>65</v>
      </c>
      <c r="E7" s="9">
        <f t="shared" si="0"/>
        <v>32.5</v>
      </c>
      <c r="F7" s="9">
        <v>86.4</v>
      </c>
      <c r="G7" s="9">
        <f t="shared" si="1"/>
        <v>43.2</v>
      </c>
      <c r="H7" s="10">
        <f t="shared" si="2"/>
        <v>75.7</v>
      </c>
      <c r="I7" s="7" t="s">
        <v>14</v>
      </c>
      <c r="J7" s="7"/>
    </row>
    <row r="8" s="1" customFormat="1" ht="20" customHeight="1" spans="1:10">
      <c r="A8" s="7" t="s">
        <v>11</v>
      </c>
      <c r="B8" s="8" t="s">
        <v>18</v>
      </c>
      <c r="C8" s="7" t="s">
        <v>20</v>
      </c>
      <c r="D8" s="8">
        <v>62</v>
      </c>
      <c r="E8" s="9">
        <f t="shared" si="0"/>
        <v>31</v>
      </c>
      <c r="F8" s="9">
        <v>89</v>
      </c>
      <c r="G8" s="9">
        <f t="shared" si="1"/>
        <v>44.5</v>
      </c>
      <c r="H8" s="10">
        <f t="shared" si="2"/>
        <v>75.5</v>
      </c>
      <c r="I8" s="7" t="s">
        <v>14</v>
      </c>
      <c r="J8" s="7"/>
    </row>
    <row r="9" s="1" customFormat="1" ht="20" customHeight="1" spans="1:10">
      <c r="A9" s="7" t="s">
        <v>11</v>
      </c>
      <c r="B9" s="8" t="s">
        <v>18</v>
      </c>
      <c r="C9" s="7" t="s">
        <v>21</v>
      </c>
      <c r="D9" s="8">
        <v>63</v>
      </c>
      <c r="E9" s="9">
        <f t="shared" si="0"/>
        <v>31.5</v>
      </c>
      <c r="F9" s="9">
        <v>87.4</v>
      </c>
      <c r="G9" s="9">
        <f t="shared" si="1"/>
        <v>43.7</v>
      </c>
      <c r="H9" s="10">
        <f t="shared" si="2"/>
        <v>75.2</v>
      </c>
      <c r="I9" s="7" t="s">
        <v>14</v>
      </c>
      <c r="J9" s="7"/>
    </row>
    <row r="10" s="1" customFormat="1" ht="20" customHeight="1" spans="1:10">
      <c r="A10" s="7" t="s">
        <v>11</v>
      </c>
      <c r="B10" s="8" t="s">
        <v>18</v>
      </c>
      <c r="C10" s="7" t="s">
        <v>22</v>
      </c>
      <c r="D10" s="8">
        <v>65</v>
      </c>
      <c r="E10" s="9">
        <f t="shared" si="0"/>
        <v>32.5</v>
      </c>
      <c r="F10" s="9">
        <v>82.8</v>
      </c>
      <c r="G10" s="9">
        <f t="shared" si="1"/>
        <v>41.4</v>
      </c>
      <c r="H10" s="10">
        <f t="shared" si="2"/>
        <v>73.9</v>
      </c>
      <c r="I10" s="7" t="s">
        <v>23</v>
      </c>
      <c r="J10" s="7"/>
    </row>
    <row r="11" s="1" customFormat="1" ht="20" customHeight="1" spans="1:10">
      <c r="A11" s="7" t="s">
        <v>11</v>
      </c>
      <c r="B11" s="8" t="s">
        <v>24</v>
      </c>
      <c r="C11" s="7" t="s">
        <v>25</v>
      </c>
      <c r="D11" s="8">
        <v>66</v>
      </c>
      <c r="E11" s="9">
        <f t="shared" si="0"/>
        <v>33</v>
      </c>
      <c r="F11" s="9">
        <v>91.4</v>
      </c>
      <c r="G11" s="9">
        <f t="shared" si="1"/>
        <v>45.7</v>
      </c>
      <c r="H11" s="10">
        <f t="shared" si="2"/>
        <v>78.7</v>
      </c>
      <c r="I11" s="7" t="s">
        <v>14</v>
      </c>
      <c r="J11" s="7"/>
    </row>
    <row r="12" s="1" customFormat="1" ht="20" customHeight="1" spans="1:10">
      <c r="A12" s="7" t="s">
        <v>11</v>
      </c>
      <c r="B12" s="8" t="s">
        <v>24</v>
      </c>
      <c r="C12" s="7" t="s">
        <v>26</v>
      </c>
      <c r="D12" s="8">
        <v>63</v>
      </c>
      <c r="E12" s="9">
        <f t="shared" si="0"/>
        <v>31.5</v>
      </c>
      <c r="F12" s="9">
        <v>87</v>
      </c>
      <c r="G12" s="9">
        <f t="shared" si="1"/>
        <v>43.5</v>
      </c>
      <c r="H12" s="10">
        <f t="shared" si="2"/>
        <v>75</v>
      </c>
      <c r="I12" s="7" t="s">
        <v>14</v>
      </c>
      <c r="J12" s="7"/>
    </row>
    <row r="13" s="1" customFormat="1" ht="20" customHeight="1" spans="1:10">
      <c r="A13" s="7" t="s">
        <v>11</v>
      </c>
      <c r="B13" s="8" t="s">
        <v>24</v>
      </c>
      <c r="C13" s="7" t="s">
        <v>27</v>
      </c>
      <c r="D13" s="8">
        <v>63</v>
      </c>
      <c r="E13" s="9">
        <f t="shared" si="0"/>
        <v>31.5</v>
      </c>
      <c r="F13" s="9">
        <v>86.4</v>
      </c>
      <c r="G13" s="9">
        <f t="shared" si="1"/>
        <v>43.2</v>
      </c>
      <c r="H13" s="10">
        <f t="shared" si="2"/>
        <v>74.7</v>
      </c>
      <c r="I13" s="7" t="s">
        <v>14</v>
      </c>
      <c r="J13" s="7"/>
    </row>
    <row r="14" s="1" customFormat="1" ht="20" customHeight="1" spans="1:10">
      <c r="A14" s="7" t="s">
        <v>11</v>
      </c>
      <c r="B14" s="8" t="s">
        <v>24</v>
      </c>
      <c r="C14" s="7" t="s">
        <v>28</v>
      </c>
      <c r="D14" s="8">
        <v>57</v>
      </c>
      <c r="E14" s="9">
        <f t="shared" si="0"/>
        <v>28.5</v>
      </c>
      <c r="F14" s="9">
        <v>85.2</v>
      </c>
      <c r="G14" s="9">
        <f t="shared" si="1"/>
        <v>42.6</v>
      </c>
      <c r="H14" s="10">
        <f t="shared" si="2"/>
        <v>71.1</v>
      </c>
      <c r="I14" s="7" t="s">
        <v>14</v>
      </c>
      <c r="J14" s="7"/>
    </row>
    <row r="15" s="1" customFormat="1" ht="20" customHeight="1" spans="1:10">
      <c r="A15" s="7" t="s">
        <v>11</v>
      </c>
      <c r="B15" s="8" t="s">
        <v>29</v>
      </c>
      <c r="C15" s="7" t="s">
        <v>30</v>
      </c>
      <c r="D15" s="8">
        <v>58</v>
      </c>
      <c r="E15" s="9">
        <f t="shared" si="0"/>
        <v>29</v>
      </c>
      <c r="F15" s="9">
        <v>88.8</v>
      </c>
      <c r="G15" s="9">
        <f t="shared" si="1"/>
        <v>44.4</v>
      </c>
      <c r="H15" s="10">
        <f t="shared" si="2"/>
        <v>73.4</v>
      </c>
      <c r="I15" s="7" t="s">
        <v>14</v>
      </c>
      <c r="J15" s="7"/>
    </row>
    <row r="16" s="1" customFormat="1" ht="20" customHeight="1" spans="1:10">
      <c r="A16" s="7" t="s">
        <v>11</v>
      </c>
      <c r="B16" s="8" t="s">
        <v>31</v>
      </c>
      <c r="C16" s="7" t="s">
        <v>32</v>
      </c>
      <c r="D16" s="8">
        <v>61</v>
      </c>
      <c r="E16" s="9">
        <f t="shared" si="0"/>
        <v>30.5</v>
      </c>
      <c r="F16" s="9">
        <v>88.9</v>
      </c>
      <c r="G16" s="9">
        <f t="shared" si="1"/>
        <v>44.45</v>
      </c>
      <c r="H16" s="10">
        <f t="shared" si="2"/>
        <v>74.95</v>
      </c>
      <c r="I16" s="7" t="s">
        <v>14</v>
      </c>
      <c r="J16" s="7"/>
    </row>
    <row r="17" s="1" customFormat="1" ht="20" customHeight="1" spans="1:10">
      <c r="A17" s="7" t="s">
        <v>11</v>
      </c>
      <c r="B17" s="8" t="s">
        <v>31</v>
      </c>
      <c r="C17" s="7" t="s">
        <v>33</v>
      </c>
      <c r="D17" s="8">
        <v>44</v>
      </c>
      <c r="E17" s="9">
        <f t="shared" si="0"/>
        <v>22</v>
      </c>
      <c r="F17" s="9">
        <v>89.98</v>
      </c>
      <c r="G17" s="9">
        <f t="shared" si="1"/>
        <v>44.99</v>
      </c>
      <c r="H17" s="10">
        <f t="shared" si="2"/>
        <v>66.99</v>
      </c>
      <c r="I17" s="7" t="s">
        <v>14</v>
      </c>
      <c r="J17" s="7"/>
    </row>
    <row r="18" s="1" customFormat="1" ht="20" customHeight="1" spans="1:10">
      <c r="A18" s="7" t="s">
        <v>34</v>
      </c>
      <c r="B18" s="8" t="s">
        <v>35</v>
      </c>
      <c r="C18" s="7" t="s">
        <v>36</v>
      </c>
      <c r="D18" s="8">
        <v>41</v>
      </c>
      <c r="E18" s="9">
        <f t="shared" si="0"/>
        <v>20.5</v>
      </c>
      <c r="F18" s="9">
        <v>84.44</v>
      </c>
      <c r="G18" s="9">
        <f t="shared" si="1"/>
        <v>42.22</v>
      </c>
      <c r="H18" s="10">
        <f t="shared" si="2"/>
        <v>62.72</v>
      </c>
      <c r="I18" s="7" t="s">
        <v>14</v>
      </c>
      <c r="J18" s="7"/>
    </row>
    <row r="19" s="1" customFormat="1" ht="20" customHeight="1" spans="1:10">
      <c r="A19" s="7" t="s">
        <v>11</v>
      </c>
      <c r="B19" s="8" t="s">
        <v>37</v>
      </c>
      <c r="C19" s="7" t="s">
        <v>38</v>
      </c>
      <c r="D19" s="8">
        <v>61</v>
      </c>
      <c r="E19" s="9">
        <f t="shared" si="0"/>
        <v>30.5</v>
      </c>
      <c r="F19" s="9">
        <v>84.72</v>
      </c>
      <c r="G19" s="9">
        <f t="shared" si="1"/>
        <v>42.36</v>
      </c>
      <c r="H19" s="10">
        <f t="shared" si="2"/>
        <v>72.86</v>
      </c>
      <c r="I19" s="7" t="s">
        <v>14</v>
      </c>
      <c r="J19" s="7"/>
    </row>
    <row r="20" s="1" customFormat="1" ht="20" customHeight="1" spans="1:10">
      <c r="A20" s="7" t="s">
        <v>11</v>
      </c>
      <c r="B20" s="8" t="s">
        <v>37</v>
      </c>
      <c r="C20" s="7" t="s">
        <v>39</v>
      </c>
      <c r="D20" s="8">
        <v>56</v>
      </c>
      <c r="E20" s="9">
        <f t="shared" si="0"/>
        <v>28</v>
      </c>
      <c r="F20" s="9">
        <v>80.62</v>
      </c>
      <c r="G20" s="9">
        <f t="shared" si="1"/>
        <v>40.31</v>
      </c>
      <c r="H20" s="10">
        <f t="shared" si="2"/>
        <v>68.31</v>
      </c>
      <c r="I20" s="7" t="s">
        <v>14</v>
      </c>
      <c r="J20" s="7"/>
    </row>
    <row r="21" s="1" customFormat="1" ht="20" customHeight="1" spans="1:10">
      <c r="A21" s="7" t="s">
        <v>11</v>
      </c>
      <c r="B21" s="8" t="s">
        <v>40</v>
      </c>
      <c r="C21" s="7" t="s">
        <v>41</v>
      </c>
      <c r="D21" s="8">
        <v>60</v>
      </c>
      <c r="E21" s="9">
        <f t="shared" si="0"/>
        <v>30</v>
      </c>
      <c r="F21" s="9">
        <v>80.06</v>
      </c>
      <c r="G21" s="9">
        <f t="shared" si="1"/>
        <v>40.03</v>
      </c>
      <c r="H21" s="10">
        <f t="shared" si="2"/>
        <v>70.03</v>
      </c>
      <c r="I21" s="7" t="s">
        <v>14</v>
      </c>
      <c r="J21" s="7"/>
    </row>
    <row r="22" s="1" customFormat="1" ht="20" customHeight="1" spans="1:10">
      <c r="A22" s="7" t="s">
        <v>11</v>
      </c>
      <c r="B22" s="8" t="s">
        <v>40</v>
      </c>
      <c r="C22" s="7" t="s">
        <v>42</v>
      </c>
      <c r="D22" s="8">
        <v>46</v>
      </c>
      <c r="E22" s="9">
        <f t="shared" si="0"/>
        <v>23</v>
      </c>
      <c r="F22" s="9">
        <v>87.58</v>
      </c>
      <c r="G22" s="9">
        <f t="shared" si="1"/>
        <v>43.79</v>
      </c>
      <c r="H22" s="10">
        <f t="shared" si="2"/>
        <v>66.79</v>
      </c>
      <c r="I22" s="7" t="s">
        <v>14</v>
      </c>
      <c r="J22" s="7"/>
    </row>
    <row r="23" s="1" customFormat="1" ht="20" customHeight="1" spans="1:10">
      <c r="A23" s="7" t="s">
        <v>43</v>
      </c>
      <c r="B23" s="8" t="s">
        <v>44</v>
      </c>
      <c r="C23" s="7" t="s">
        <v>45</v>
      </c>
      <c r="D23" s="8">
        <v>50</v>
      </c>
      <c r="E23" s="9">
        <f t="shared" si="0"/>
        <v>25</v>
      </c>
      <c r="F23" s="9">
        <v>85.14</v>
      </c>
      <c r="G23" s="9">
        <f t="shared" si="1"/>
        <v>42.57</v>
      </c>
      <c r="H23" s="10">
        <f t="shared" si="2"/>
        <v>67.57</v>
      </c>
      <c r="I23" s="7" t="s">
        <v>14</v>
      </c>
      <c r="J23" s="7"/>
    </row>
    <row r="24" s="1" customFormat="1" ht="20" customHeight="1" spans="1:10">
      <c r="A24" s="7" t="s">
        <v>11</v>
      </c>
      <c r="B24" s="8" t="s">
        <v>46</v>
      </c>
      <c r="C24" s="7" t="s">
        <v>47</v>
      </c>
      <c r="D24" s="8">
        <v>72</v>
      </c>
      <c r="E24" s="9">
        <f t="shared" si="0"/>
        <v>36</v>
      </c>
      <c r="F24" s="9">
        <v>87.06</v>
      </c>
      <c r="G24" s="9">
        <f t="shared" si="1"/>
        <v>43.53</v>
      </c>
      <c r="H24" s="10">
        <f t="shared" si="2"/>
        <v>79.53</v>
      </c>
      <c r="I24" s="7" t="s">
        <v>14</v>
      </c>
      <c r="J24" s="7"/>
    </row>
    <row r="25" s="1" customFormat="1" ht="20" customHeight="1" spans="1:10">
      <c r="A25" s="7" t="s">
        <v>11</v>
      </c>
      <c r="B25" s="8" t="s">
        <v>48</v>
      </c>
      <c r="C25" s="7" t="s">
        <v>49</v>
      </c>
      <c r="D25" s="8">
        <v>73</v>
      </c>
      <c r="E25" s="9">
        <f t="shared" si="0"/>
        <v>36.5</v>
      </c>
      <c r="F25" s="9">
        <v>90.67</v>
      </c>
      <c r="G25" s="9">
        <f t="shared" si="1"/>
        <v>45.335</v>
      </c>
      <c r="H25" s="10">
        <f t="shared" si="2"/>
        <v>81.835</v>
      </c>
      <c r="I25" s="7" t="s">
        <v>14</v>
      </c>
      <c r="J25" s="7"/>
    </row>
    <row r="26" s="1" customFormat="1" ht="20" customHeight="1" spans="1:10">
      <c r="A26" s="7" t="s">
        <v>11</v>
      </c>
      <c r="B26" s="8" t="s">
        <v>48</v>
      </c>
      <c r="C26" s="7" t="s">
        <v>50</v>
      </c>
      <c r="D26" s="8">
        <v>69</v>
      </c>
      <c r="E26" s="9">
        <f t="shared" si="0"/>
        <v>34.5</v>
      </c>
      <c r="F26" s="9">
        <v>91</v>
      </c>
      <c r="G26" s="9">
        <f t="shared" si="1"/>
        <v>45.5</v>
      </c>
      <c r="H26" s="10">
        <f t="shared" si="2"/>
        <v>80</v>
      </c>
      <c r="I26" s="7" t="s">
        <v>14</v>
      </c>
      <c r="J26" s="7"/>
    </row>
    <row r="27" s="1" customFormat="1" ht="20" customHeight="1" spans="1:10">
      <c r="A27" s="7" t="s">
        <v>11</v>
      </c>
      <c r="B27" s="8" t="s">
        <v>48</v>
      </c>
      <c r="C27" s="7" t="s">
        <v>51</v>
      </c>
      <c r="D27" s="8">
        <v>61</v>
      </c>
      <c r="E27" s="9">
        <f t="shared" si="0"/>
        <v>30.5</v>
      </c>
      <c r="F27" s="9">
        <v>91</v>
      </c>
      <c r="G27" s="9">
        <f t="shared" si="1"/>
        <v>45.5</v>
      </c>
      <c r="H27" s="10">
        <f t="shared" si="2"/>
        <v>76</v>
      </c>
      <c r="I27" s="7" t="s">
        <v>14</v>
      </c>
      <c r="J27" s="7"/>
    </row>
    <row r="28" s="1" customFormat="1" ht="20" customHeight="1" spans="1:10">
      <c r="A28" s="7" t="s">
        <v>11</v>
      </c>
      <c r="B28" s="8" t="s">
        <v>48</v>
      </c>
      <c r="C28" s="7" t="s">
        <v>52</v>
      </c>
      <c r="D28" s="8">
        <v>71</v>
      </c>
      <c r="E28" s="9">
        <f t="shared" si="0"/>
        <v>35.5</v>
      </c>
      <c r="F28" s="9">
        <v>79.33</v>
      </c>
      <c r="G28" s="9">
        <f t="shared" si="1"/>
        <v>39.665</v>
      </c>
      <c r="H28" s="10">
        <f t="shared" si="2"/>
        <v>75.165</v>
      </c>
      <c r="I28" s="7" t="s">
        <v>14</v>
      </c>
      <c r="J28" s="7"/>
    </row>
    <row r="29" s="1" customFormat="1" ht="20" customHeight="1" spans="1:10">
      <c r="A29" s="7" t="s">
        <v>11</v>
      </c>
      <c r="B29" s="8" t="s">
        <v>48</v>
      </c>
      <c r="C29" s="7" t="s">
        <v>53</v>
      </c>
      <c r="D29" s="8">
        <v>64</v>
      </c>
      <c r="E29" s="9">
        <f t="shared" si="0"/>
        <v>32</v>
      </c>
      <c r="F29" s="9">
        <v>82.83</v>
      </c>
      <c r="G29" s="9">
        <f t="shared" si="1"/>
        <v>41.415</v>
      </c>
      <c r="H29" s="10">
        <f t="shared" si="2"/>
        <v>73.415</v>
      </c>
      <c r="I29" s="7" t="s">
        <v>23</v>
      </c>
      <c r="J29" s="7"/>
    </row>
    <row r="30" s="1" customFormat="1" ht="20" customHeight="1" spans="1:10">
      <c r="A30" s="7" t="s">
        <v>11</v>
      </c>
      <c r="B30" s="8" t="s">
        <v>48</v>
      </c>
      <c r="C30" s="7" t="s">
        <v>54</v>
      </c>
      <c r="D30" s="8">
        <v>61</v>
      </c>
      <c r="E30" s="9">
        <f t="shared" si="0"/>
        <v>30.5</v>
      </c>
      <c r="F30" s="9">
        <v>85.67</v>
      </c>
      <c r="G30" s="9">
        <f t="shared" si="1"/>
        <v>42.835</v>
      </c>
      <c r="H30" s="10">
        <f t="shared" si="2"/>
        <v>73.335</v>
      </c>
      <c r="I30" s="7" t="s">
        <v>23</v>
      </c>
      <c r="J30" s="7"/>
    </row>
    <row r="31" s="1" customFormat="1" ht="20" customHeight="1" spans="1:10">
      <c r="A31" s="7" t="s">
        <v>11</v>
      </c>
      <c r="B31" s="8" t="s">
        <v>48</v>
      </c>
      <c r="C31" s="7" t="s">
        <v>55</v>
      </c>
      <c r="D31" s="8">
        <v>59</v>
      </c>
      <c r="E31" s="9">
        <f t="shared" si="0"/>
        <v>29.5</v>
      </c>
      <c r="F31" s="9">
        <v>82.33</v>
      </c>
      <c r="G31" s="9">
        <f t="shared" si="1"/>
        <v>41.165</v>
      </c>
      <c r="H31" s="10">
        <f t="shared" si="2"/>
        <v>70.665</v>
      </c>
      <c r="I31" s="7" t="s">
        <v>23</v>
      </c>
      <c r="J31" s="7"/>
    </row>
    <row r="32" s="1" customFormat="1" ht="20" customHeight="1" spans="1:10">
      <c r="A32" s="7" t="s">
        <v>43</v>
      </c>
      <c r="B32" s="8" t="s">
        <v>56</v>
      </c>
      <c r="C32" s="7" t="s">
        <v>57</v>
      </c>
      <c r="D32" s="8">
        <v>58</v>
      </c>
      <c r="E32" s="9">
        <f t="shared" si="0"/>
        <v>29</v>
      </c>
      <c r="F32" s="9">
        <v>92</v>
      </c>
      <c r="G32" s="9">
        <f t="shared" si="1"/>
        <v>46</v>
      </c>
      <c r="H32" s="10">
        <f t="shared" si="2"/>
        <v>75</v>
      </c>
      <c r="I32" s="7" t="s">
        <v>14</v>
      </c>
      <c r="J32" s="7"/>
    </row>
    <row r="33" s="1" customFormat="1" ht="20" customHeight="1" spans="1:10">
      <c r="A33" s="7" t="s">
        <v>43</v>
      </c>
      <c r="B33" s="8" t="s">
        <v>56</v>
      </c>
      <c r="C33" s="7" t="s">
        <v>58</v>
      </c>
      <c r="D33" s="8">
        <v>65</v>
      </c>
      <c r="E33" s="9">
        <f t="shared" si="0"/>
        <v>32.5</v>
      </c>
      <c r="F33" s="9">
        <v>84</v>
      </c>
      <c r="G33" s="9">
        <f t="shared" si="1"/>
        <v>42</v>
      </c>
      <c r="H33" s="10">
        <f t="shared" si="2"/>
        <v>74.5</v>
      </c>
      <c r="I33" s="7" t="s">
        <v>23</v>
      </c>
      <c r="J33" s="7"/>
    </row>
    <row r="34" s="1" customFormat="1" ht="20" customHeight="1" spans="1:10">
      <c r="A34" s="7" t="s">
        <v>11</v>
      </c>
      <c r="B34" s="8" t="s">
        <v>59</v>
      </c>
      <c r="C34" s="7" t="s">
        <v>60</v>
      </c>
      <c r="D34" s="8">
        <v>63</v>
      </c>
      <c r="E34" s="9">
        <f t="shared" si="0"/>
        <v>31.5</v>
      </c>
      <c r="F34" s="9">
        <v>87</v>
      </c>
      <c r="G34" s="9">
        <f t="shared" si="1"/>
        <v>43.5</v>
      </c>
      <c r="H34" s="10">
        <f t="shared" si="2"/>
        <v>75</v>
      </c>
      <c r="I34" s="7" t="s">
        <v>14</v>
      </c>
      <c r="J34" s="7"/>
    </row>
    <row r="35" s="1" customFormat="1" ht="20" customHeight="1" spans="1:10">
      <c r="A35" s="7" t="s">
        <v>11</v>
      </c>
      <c r="B35" s="8" t="s">
        <v>59</v>
      </c>
      <c r="C35" s="7" t="s">
        <v>61</v>
      </c>
      <c r="D35" s="8">
        <v>62</v>
      </c>
      <c r="E35" s="9">
        <f t="shared" si="0"/>
        <v>31</v>
      </c>
      <c r="F35" s="9">
        <v>85</v>
      </c>
      <c r="G35" s="9">
        <f t="shared" si="1"/>
        <v>42.5</v>
      </c>
      <c r="H35" s="10">
        <f t="shared" si="2"/>
        <v>73.5</v>
      </c>
      <c r="I35" s="7" t="s">
        <v>14</v>
      </c>
      <c r="J35" s="7"/>
    </row>
    <row r="36" s="1" customFormat="1" ht="20" customHeight="1" spans="1:10">
      <c r="A36" s="7" t="s">
        <v>11</v>
      </c>
      <c r="B36" s="8" t="s">
        <v>59</v>
      </c>
      <c r="C36" s="7" t="s">
        <v>62</v>
      </c>
      <c r="D36" s="8">
        <v>48</v>
      </c>
      <c r="E36" s="9">
        <f t="shared" si="0"/>
        <v>24</v>
      </c>
      <c r="F36" s="9">
        <v>82.67</v>
      </c>
      <c r="G36" s="9">
        <f t="shared" si="1"/>
        <v>41.335</v>
      </c>
      <c r="H36" s="10">
        <f t="shared" si="2"/>
        <v>65.335</v>
      </c>
      <c r="I36" s="7" t="s">
        <v>14</v>
      </c>
      <c r="J36" s="7"/>
    </row>
    <row r="37" s="1" customFormat="1" ht="20" customHeight="1" spans="1:10">
      <c r="A37" s="7" t="s">
        <v>63</v>
      </c>
      <c r="B37" s="8" t="s">
        <v>64</v>
      </c>
      <c r="C37" s="7" t="s">
        <v>65</v>
      </c>
      <c r="D37" s="8">
        <v>63</v>
      </c>
      <c r="E37" s="9">
        <f>D37*0.4</f>
        <v>25.2</v>
      </c>
      <c r="F37" s="9">
        <v>88.17</v>
      </c>
      <c r="G37" s="9">
        <f>F37*0.6</f>
        <v>52.902</v>
      </c>
      <c r="H37" s="10">
        <f t="shared" si="2"/>
        <v>78.102</v>
      </c>
      <c r="I37" s="7" t="s">
        <v>14</v>
      </c>
      <c r="J37" s="7"/>
    </row>
    <row r="38" s="1" customFormat="1" ht="20" customHeight="1" spans="1:10">
      <c r="A38" s="7" t="s">
        <v>63</v>
      </c>
      <c r="B38" s="8" t="s">
        <v>64</v>
      </c>
      <c r="C38" s="7" t="s">
        <v>66</v>
      </c>
      <c r="D38" s="8">
        <v>52</v>
      </c>
      <c r="E38" s="9">
        <f>D38*0.4</f>
        <v>20.8</v>
      </c>
      <c r="F38" s="9">
        <v>82</v>
      </c>
      <c r="G38" s="9">
        <f>F38*0.6</f>
        <v>49.2</v>
      </c>
      <c r="H38" s="10">
        <f t="shared" si="2"/>
        <v>70</v>
      </c>
      <c r="I38" s="7" t="s">
        <v>23</v>
      </c>
      <c r="J38" s="7"/>
    </row>
    <row r="39" s="1" customFormat="1" ht="20" customHeight="1" spans="1:10">
      <c r="A39" s="7" t="s">
        <v>67</v>
      </c>
      <c r="B39" s="8" t="s">
        <v>68</v>
      </c>
      <c r="C39" s="7" t="s">
        <v>69</v>
      </c>
      <c r="D39" s="8">
        <v>45</v>
      </c>
      <c r="E39" s="9">
        <f>D39*0.4</f>
        <v>18</v>
      </c>
      <c r="F39" s="9">
        <v>88.33</v>
      </c>
      <c r="G39" s="9">
        <f>F39*0.6</f>
        <v>52.998</v>
      </c>
      <c r="H39" s="10">
        <f>E39+G39</f>
        <v>70.998</v>
      </c>
      <c r="I39" s="7" t="s">
        <v>14</v>
      </c>
      <c r="J39" s="7"/>
    </row>
    <row r="40" s="1" customFormat="1" ht="20" customHeight="1" spans="1:10">
      <c r="A40" s="7" t="s">
        <v>67</v>
      </c>
      <c r="B40" s="8" t="s">
        <v>68</v>
      </c>
      <c r="C40" s="7" t="s">
        <v>70</v>
      </c>
      <c r="D40" s="8">
        <v>41</v>
      </c>
      <c r="E40" s="9">
        <f>D40*0.4</f>
        <v>16.4</v>
      </c>
      <c r="F40" s="9">
        <v>80</v>
      </c>
      <c r="G40" s="9">
        <f>F40*0.6</f>
        <v>48</v>
      </c>
      <c r="H40" s="10">
        <f>E40+G40</f>
        <v>64.4</v>
      </c>
      <c r="I40" s="7" t="s">
        <v>23</v>
      </c>
      <c r="J40" s="7"/>
    </row>
    <row r="41" s="1" customFormat="1" ht="20" customHeight="1" spans="1:10">
      <c r="A41" s="7" t="s">
        <v>67</v>
      </c>
      <c r="B41" s="8" t="s">
        <v>71</v>
      </c>
      <c r="C41" s="7" t="s">
        <v>72</v>
      </c>
      <c r="D41" s="8">
        <v>52</v>
      </c>
      <c r="E41" s="9">
        <f>D41*0.5</f>
        <v>26</v>
      </c>
      <c r="F41" s="9">
        <v>85</v>
      </c>
      <c r="G41" s="9">
        <f>F41*0.5</f>
        <v>42.5</v>
      </c>
      <c r="H41" s="10">
        <f>E41+G41</f>
        <v>68.5</v>
      </c>
      <c r="I41" s="7" t="s">
        <v>14</v>
      </c>
      <c r="J41" s="7"/>
    </row>
  </sheetData>
  <autoFilter ref="A2:J41">
    <extLst/>
  </autoFilter>
  <mergeCells count="1">
    <mergeCell ref="A1:J1"/>
  </mergeCells>
  <pageMargins left="0.590277777777778" right="0.472222222222222" top="1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rsg2</dc:creator>
  <cp:lastModifiedBy>英俊</cp:lastModifiedBy>
  <dcterms:created xsi:type="dcterms:W3CDTF">2023-08-19T00:47:26Z</dcterms:created>
  <dcterms:modified xsi:type="dcterms:W3CDTF">2023-08-19T01:39:42Z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5FE6A14064104E0E97FA339D016B7DF0_11</vt:lpwstr>
  </property>
  <property fmtid="{D5CDD505-2E9C-101B-9397-08002B2CF9AE}" pid="3" name="KSOProductBuildVer">
    <vt:lpwstr>2052-11.1.0.14309</vt:lpwstr>
  </property>
</Properties>
</file>