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Sheet1!$E$3:$E$213</definedName>
  </definedNames>
  <calcPr calcId="144525"/>
</workbook>
</file>

<file path=xl/sharedStrings.xml><?xml version="1.0" encoding="utf-8"?>
<sst xmlns="http://schemas.openxmlformats.org/spreadsheetml/2006/main" count="1017" uniqueCount="286">
  <si>
    <t>鹤壁市城乡一体化示范区2023年面向社会公开招聘中小学教师考生总成绩</t>
  </si>
  <si>
    <r>
      <rPr>
        <b/>
        <sz val="10"/>
        <color theme="1"/>
        <rFont val="宋体"/>
        <charset val="134"/>
      </rPr>
      <t>报考单位</t>
    </r>
  </si>
  <si>
    <r>
      <rPr>
        <b/>
        <sz val="10"/>
        <color theme="1"/>
        <rFont val="宋体"/>
        <charset val="134"/>
      </rPr>
      <t>岗位代码</t>
    </r>
  </si>
  <si>
    <t>准考证号</t>
  </si>
  <si>
    <r>
      <rPr>
        <b/>
        <sz val="10"/>
        <color theme="1"/>
        <rFont val="宋体"/>
        <charset val="134"/>
      </rPr>
      <t>笔试总成绩</t>
    </r>
  </si>
  <si>
    <r>
      <rPr>
        <b/>
        <sz val="10"/>
        <color theme="1"/>
        <rFont val="宋体"/>
        <charset val="134"/>
      </rPr>
      <t>面试室</t>
    </r>
  </si>
  <si>
    <r>
      <rPr>
        <b/>
        <sz val="10"/>
        <color theme="1"/>
        <rFont val="宋体"/>
        <charset val="134"/>
      </rPr>
      <t>面试序号</t>
    </r>
  </si>
  <si>
    <t>面试成绩</t>
  </si>
  <si>
    <t>总成绩</t>
  </si>
  <si>
    <r>
      <rPr>
        <b/>
        <sz val="10"/>
        <color theme="1"/>
        <rFont val="宋体"/>
        <charset val="134"/>
      </rPr>
      <t>备注</t>
    </r>
  </si>
  <si>
    <r>
      <rPr>
        <sz val="11"/>
        <color theme="1"/>
        <rFont val="宋体"/>
        <charset val="134"/>
      </rPr>
      <t>辅仁中学</t>
    </r>
  </si>
  <si>
    <r>
      <rPr>
        <sz val="11"/>
        <color theme="1"/>
        <rFont val="Times New Roman"/>
        <charset val="134"/>
      </rPr>
      <t>202301001</t>
    </r>
    <r>
      <rPr>
        <sz val="11"/>
        <color theme="1"/>
        <rFont val="宋体"/>
        <charset val="134"/>
      </rPr>
      <t>语文</t>
    </r>
  </si>
  <si>
    <t>202307010112</t>
  </si>
  <si>
    <r>
      <rPr>
        <sz val="10"/>
        <color theme="1"/>
        <rFont val="Times New Roman"/>
        <charset val="134"/>
      </rPr>
      <t>01</t>
    </r>
    <r>
      <rPr>
        <sz val="10"/>
        <color theme="1"/>
        <rFont val="宋体"/>
        <charset val="134"/>
      </rPr>
      <t>面试室</t>
    </r>
  </si>
  <si>
    <t>202307010720</t>
  </si>
  <si>
    <t>202307010611</t>
  </si>
  <si>
    <t>202307010817</t>
  </si>
  <si>
    <t>202307010814</t>
  </si>
  <si>
    <r>
      <rPr>
        <sz val="10"/>
        <color theme="1"/>
        <rFont val="宋体"/>
        <charset val="134"/>
      </rPr>
      <t>缺考</t>
    </r>
  </si>
  <si>
    <t>202307010827</t>
  </si>
  <si>
    <t>202307010415</t>
  </si>
  <si>
    <t>202307011029</t>
  </si>
  <si>
    <t>202307010426</t>
  </si>
  <si>
    <t>202307010711</t>
  </si>
  <si>
    <t>202307010320</t>
  </si>
  <si>
    <t>202307010703</t>
  </si>
  <si>
    <r>
      <rPr>
        <sz val="11"/>
        <color theme="1"/>
        <rFont val="Times New Roman"/>
        <charset val="134"/>
      </rPr>
      <t>202301002</t>
    </r>
    <r>
      <rPr>
        <sz val="11"/>
        <color theme="1"/>
        <rFont val="宋体"/>
        <charset val="134"/>
      </rPr>
      <t>数学</t>
    </r>
  </si>
  <si>
    <t>202307011501</t>
  </si>
  <si>
    <r>
      <rPr>
        <sz val="10"/>
        <color theme="1"/>
        <rFont val="Times New Roman"/>
        <charset val="134"/>
      </rPr>
      <t>04</t>
    </r>
    <r>
      <rPr>
        <sz val="10"/>
        <color theme="1"/>
        <rFont val="宋体"/>
        <charset val="134"/>
      </rPr>
      <t>面试室</t>
    </r>
  </si>
  <si>
    <t>202307011506</t>
  </si>
  <si>
    <t>202307011423</t>
  </si>
  <si>
    <t>202307011214</t>
  </si>
  <si>
    <t>202307011219</t>
  </si>
  <si>
    <t>202307011705</t>
  </si>
  <si>
    <r>
      <rPr>
        <sz val="11"/>
        <color theme="1"/>
        <rFont val="Times New Roman"/>
        <charset val="134"/>
      </rPr>
      <t>202301003</t>
    </r>
    <r>
      <rPr>
        <sz val="11"/>
        <color theme="1"/>
        <rFont val="宋体"/>
        <charset val="134"/>
      </rPr>
      <t>英语</t>
    </r>
  </si>
  <si>
    <t>202307013719</t>
  </si>
  <si>
    <r>
      <rPr>
        <sz val="10"/>
        <color theme="1"/>
        <rFont val="Times New Roman"/>
        <charset val="134"/>
      </rPr>
      <t>02</t>
    </r>
    <r>
      <rPr>
        <sz val="10"/>
        <color theme="1"/>
        <rFont val="宋体"/>
        <charset val="134"/>
      </rPr>
      <t>面试室</t>
    </r>
  </si>
  <si>
    <t>202307013803</t>
  </si>
  <si>
    <t>202307013029</t>
  </si>
  <si>
    <t>202307012015</t>
  </si>
  <si>
    <t>202307013324</t>
  </si>
  <si>
    <t>202307013821</t>
  </si>
  <si>
    <t>202307012704</t>
  </si>
  <si>
    <t>202307012902</t>
  </si>
  <si>
    <t>202307012209</t>
  </si>
  <si>
    <t>202307012905</t>
  </si>
  <si>
    <t>202307013417</t>
  </si>
  <si>
    <t>202307012724</t>
  </si>
  <si>
    <r>
      <rPr>
        <sz val="11"/>
        <color theme="1"/>
        <rFont val="Times New Roman"/>
        <charset val="134"/>
      </rPr>
      <t>202301004</t>
    </r>
    <r>
      <rPr>
        <sz val="11"/>
        <color theme="1"/>
        <rFont val="宋体"/>
        <charset val="134"/>
      </rPr>
      <t>物理</t>
    </r>
  </si>
  <si>
    <t>202307014020</t>
  </si>
  <si>
    <r>
      <rPr>
        <sz val="10"/>
        <color theme="1"/>
        <rFont val="Times New Roman"/>
        <charset val="134"/>
      </rPr>
      <t>05</t>
    </r>
    <r>
      <rPr>
        <sz val="10"/>
        <color theme="1"/>
        <rFont val="宋体"/>
        <charset val="134"/>
      </rPr>
      <t>面试室</t>
    </r>
  </si>
  <si>
    <t>202307011927</t>
  </si>
  <si>
    <t>202307011924</t>
  </si>
  <si>
    <r>
      <rPr>
        <sz val="11"/>
        <color theme="1"/>
        <rFont val="Times New Roman"/>
        <charset val="134"/>
      </rPr>
      <t>202301005</t>
    </r>
    <r>
      <rPr>
        <sz val="11"/>
        <color theme="1"/>
        <rFont val="宋体"/>
        <charset val="134"/>
      </rPr>
      <t>化学</t>
    </r>
  </si>
  <si>
    <t>202307014102</t>
  </si>
  <si>
    <t>202307014111</t>
  </si>
  <si>
    <t>202307014112</t>
  </si>
  <si>
    <r>
      <rPr>
        <sz val="11"/>
        <color theme="1"/>
        <rFont val="Times New Roman"/>
        <charset val="134"/>
      </rPr>
      <t>202301006</t>
    </r>
    <r>
      <rPr>
        <sz val="11"/>
        <color theme="1"/>
        <rFont val="宋体"/>
        <charset val="134"/>
      </rPr>
      <t>政治</t>
    </r>
  </si>
  <si>
    <t>202307014616</t>
  </si>
  <si>
    <t>202307014402</t>
  </si>
  <si>
    <t>202307014827</t>
  </si>
  <si>
    <t>202307014623</t>
  </si>
  <si>
    <t>202307014810</t>
  </si>
  <si>
    <t>202307014503</t>
  </si>
  <si>
    <r>
      <rPr>
        <sz val="11"/>
        <color theme="1"/>
        <rFont val="Times New Roman"/>
        <charset val="134"/>
      </rPr>
      <t>202301007</t>
    </r>
    <r>
      <rPr>
        <sz val="11"/>
        <color theme="1"/>
        <rFont val="宋体"/>
        <charset val="134"/>
      </rPr>
      <t>历史</t>
    </r>
  </si>
  <si>
    <t>202307015113</t>
  </si>
  <si>
    <r>
      <rPr>
        <sz val="10"/>
        <color theme="1"/>
        <rFont val="Times New Roman"/>
        <charset val="134"/>
      </rPr>
      <t>06</t>
    </r>
    <r>
      <rPr>
        <sz val="10"/>
        <color theme="1"/>
        <rFont val="宋体"/>
        <charset val="134"/>
      </rPr>
      <t>面试室</t>
    </r>
  </si>
  <si>
    <t>202307015020</t>
  </si>
  <si>
    <t>202307015108</t>
  </si>
  <si>
    <r>
      <rPr>
        <sz val="11"/>
        <color theme="1"/>
        <rFont val="Times New Roman"/>
        <charset val="134"/>
      </rPr>
      <t>202301008</t>
    </r>
    <r>
      <rPr>
        <sz val="11"/>
        <color theme="1"/>
        <rFont val="宋体"/>
        <charset val="134"/>
      </rPr>
      <t>地理</t>
    </r>
  </si>
  <si>
    <t>202307015424</t>
  </si>
  <si>
    <t>202307015509</t>
  </si>
  <si>
    <t>202307015415</t>
  </si>
  <si>
    <t>202307015405</t>
  </si>
  <si>
    <t>202307015402</t>
  </si>
  <si>
    <t>202307015528</t>
  </si>
  <si>
    <r>
      <rPr>
        <sz val="11"/>
        <color theme="1"/>
        <rFont val="Times New Roman"/>
        <charset val="134"/>
      </rPr>
      <t>202301009</t>
    </r>
    <r>
      <rPr>
        <sz val="11"/>
        <color theme="1"/>
        <rFont val="宋体"/>
        <charset val="134"/>
      </rPr>
      <t>生物</t>
    </r>
  </si>
  <si>
    <t>202307015805</t>
  </si>
  <si>
    <t>202307015709</t>
  </si>
  <si>
    <t>202307015816</t>
  </si>
  <si>
    <r>
      <rPr>
        <sz val="11"/>
        <color theme="1"/>
        <rFont val="Times New Roman"/>
        <charset val="134"/>
      </rPr>
      <t>202301010</t>
    </r>
    <r>
      <rPr>
        <sz val="11"/>
        <color theme="1"/>
        <rFont val="宋体"/>
        <charset val="134"/>
      </rPr>
      <t>体育</t>
    </r>
  </si>
  <si>
    <t>202307016028</t>
  </si>
  <si>
    <r>
      <rPr>
        <sz val="10"/>
        <color theme="1"/>
        <rFont val="Times New Roman"/>
        <charset val="134"/>
      </rPr>
      <t>03</t>
    </r>
    <r>
      <rPr>
        <sz val="10"/>
        <color theme="1"/>
        <rFont val="宋体"/>
        <charset val="134"/>
      </rPr>
      <t>面试室</t>
    </r>
  </si>
  <si>
    <t>202307016004</t>
  </si>
  <si>
    <t>202307016214</t>
  </si>
  <si>
    <t>202307016209</t>
  </si>
  <si>
    <t>202307016130</t>
  </si>
  <si>
    <t>202307016127</t>
  </si>
  <si>
    <r>
      <rPr>
        <sz val="11"/>
        <color theme="1"/>
        <rFont val="宋体"/>
        <charset val="134"/>
      </rPr>
      <t>明志中学</t>
    </r>
  </si>
  <si>
    <r>
      <rPr>
        <sz val="11"/>
        <color theme="1"/>
        <rFont val="Times New Roman"/>
        <charset val="134"/>
      </rPr>
      <t>202302001</t>
    </r>
    <r>
      <rPr>
        <sz val="11"/>
        <color theme="1"/>
        <rFont val="宋体"/>
        <charset val="134"/>
      </rPr>
      <t>语文</t>
    </r>
  </si>
  <si>
    <t>202307011115</t>
  </si>
  <si>
    <t>202307011123</t>
  </si>
  <si>
    <t>202307011102</t>
  </si>
  <si>
    <r>
      <rPr>
        <sz val="11"/>
        <color theme="1"/>
        <rFont val="Times New Roman"/>
        <charset val="134"/>
      </rPr>
      <t>202302002</t>
    </r>
    <r>
      <rPr>
        <sz val="11"/>
        <color theme="1"/>
        <rFont val="宋体"/>
        <charset val="134"/>
      </rPr>
      <t>数学</t>
    </r>
  </si>
  <si>
    <t>202307011825</t>
  </si>
  <si>
    <t>202307011811</t>
  </si>
  <si>
    <t>202307011906</t>
  </si>
  <si>
    <r>
      <rPr>
        <sz val="11"/>
        <color theme="1"/>
        <rFont val="Times New Roman"/>
        <charset val="134"/>
      </rPr>
      <t>202302003</t>
    </r>
    <r>
      <rPr>
        <sz val="11"/>
        <color theme="1"/>
        <rFont val="宋体"/>
        <charset val="134"/>
      </rPr>
      <t>英语</t>
    </r>
  </si>
  <si>
    <t>202307011913</t>
  </si>
  <si>
    <t>202307013916</t>
  </si>
  <si>
    <t>202307011917</t>
  </si>
  <si>
    <r>
      <rPr>
        <sz val="11"/>
        <color theme="1"/>
        <rFont val="Times New Roman"/>
        <charset val="134"/>
      </rPr>
      <t>202302004</t>
    </r>
    <r>
      <rPr>
        <sz val="11"/>
        <color theme="1"/>
        <rFont val="宋体"/>
        <charset val="134"/>
      </rPr>
      <t>心理健康</t>
    </r>
  </si>
  <si>
    <t>202307016727</t>
  </si>
  <si>
    <t>202307016718</t>
  </si>
  <si>
    <t>202307016828</t>
  </si>
  <si>
    <r>
      <rPr>
        <sz val="11"/>
        <color theme="1"/>
        <rFont val="Times New Roman"/>
        <charset val="134"/>
      </rPr>
      <t>202302005</t>
    </r>
    <r>
      <rPr>
        <sz val="11"/>
        <color theme="1"/>
        <rFont val="宋体"/>
        <charset val="134"/>
      </rPr>
      <t>化学</t>
    </r>
  </si>
  <si>
    <t>202307014316</t>
  </si>
  <si>
    <t>202307014319</t>
  </si>
  <si>
    <t>202307014227</t>
  </si>
  <si>
    <r>
      <rPr>
        <sz val="11"/>
        <color theme="1"/>
        <rFont val="Times New Roman"/>
        <charset val="134"/>
      </rPr>
      <t>202302006</t>
    </r>
    <r>
      <rPr>
        <sz val="11"/>
        <color theme="1"/>
        <rFont val="宋体"/>
        <charset val="134"/>
      </rPr>
      <t>政治</t>
    </r>
  </si>
  <si>
    <t>202307014924</t>
  </si>
  <si>
    <t>202307014928</t>
  </si>
  <si>
    <t>202307014921</t>
  </si>
  <si>
    <r>
      <rPr>
        <sz val="11"/>
        <color theme="1"/>
        <rFont val="Times New Roman"/>
        <charset val="134"/>
      </rPr>
      <t>202302007</t>
    </r>
    <r>
      <rPr>
        <sz val="11"/>
        <color theme="1"/>
        <rFont val="宋体"/>
        <charset val="134"/>
      </rPr>
      <t>历史</t>
    </r>
  </si>
  <si>
    <t>202307015220</t>
  </si>
  <si>
    <t>202307015217</t>
  </si>
  <si>
    <t>202307015304</t>
  </si>
  <si>
    <r>
      <rPr>
        <sz val="11"/>
        <color theme="1"/>
        <rFont val="Times New Roman"/>
        <charset val="134"/>
      </rPr>
      <t>202302008</t>
    </r>
    <r>
      <rPr>
        <sz val="11"/>
        <color theme="1"/>
        <rFont val="宋体"/>
        <charset val="134"/>
      </rPr>
      <t>地理</t>
    </r>
  </si>
  <si>
    <t>202307015613</t>
  </si>
  <si>
    <t>202307015618</t>
  </si>
  <si>
    <t>202307015621</t>
  </si>
  <si>
    <r>
      <rPr>
        <sz val="11"/>
        <color theme="1"/>
        <rFont val="Times New Roman"/>
        <charset val="134"/>
      </rPr>
      <t>202302009</t>
    </r>
    <r>
      <rPr>
        <sz val="11"/>
        <color theme="1"/>
        <rFont val="宋体"/>
        <charset val="134"/>
      </rPr>
      <t>体育</t>
    </r>
  </si>
  <si>
    <t>202307016529</t>
  </si>
  <si>
    <t>202307016604</t>
  </si>
  <si>
    <t>202307016527</t>
  </si>
  <si>
    <t>202307016522</t>
  </si>
  <si>
    <t>202307016517</t>
  </si>
  <si>
    <t>202307016514</t>
  </si>
  <si>
    <r>
      <rPr>
        <sz val="11"/>
        <color theme="1"/>
        <rFont val="宋体"/>
        <charset val="134"/>
      </rPr>
      <t>致诚小学</t>
    </r>
  </si>
  <si>
    <r>
      <rPr>
        <sz val="11"/>
        <color theme="1"/>
        <rFont val="Times New Roman"/>
        <charset val="134"/>
      </rPr>
      <t>202303001</t>
    </r>
    <r>
      <rPr>
        <sz val="11"/>
        <color theme="1"/>
        <rFont val="宋体"/>
        <charset val="134"/>
      </rPr>
      <t>语文</t>
    </r>
  </si>
  <si>
    <t>202307020602</t>
  </si>
  <si>
    <r>
      <rPr>
        <sz val="10"/>
        <color theme="1"/>
        <rFont val="Times New Roman"/>
        <charset val="134"/>
      </rPr>
      <t>07</t>
    </r>
    <r>
      <rPr>
        <sz val="10"/>
        <color theme="1"/>
        <rFont val="宋体"/>
        <charset val="134"/>
      </rPr>
      <t>面试室</t>
    </r>
  </si>
  <si>
    <t>202307020118</t>
  </si>
  <si>
    <t>202307018018</t>
  </si>
  <si>
    <t>202307017018</t>
  </si>
  <si>
    <t>202307017406</t>
  </si>
  <si>
    <t>202307017526</t>
  </si>
  <si>
    <t>202307017116</t>
  </si>
  <si>
    <t>202307017909</t>
  </si>
  <si>
    <t>202307017010</t>
  </si>
  <si>
    <t>202307020422</t>
  </si>
  <si>
    <t>202307017611</t>
  </si>
  <si>
    <t>202307020302</t>
  </si>
  <si>
    <t>202307017915</t>
  </si>
  <si>
    <t>202307020222</t>
  </si>
  <si>
    <t>202307020421</t>
  </si>
  <si>
    <t>202307016922</t>
  </si>
  <si>
    <t>202307020603</t>
  </si>
  <si>
    <t>202307020109</t>
  </si>
  <si>
    <t>202307017313</t>
  </si>
  <si>
    <t>202307020215</t>
  </si>
  <si>
    <t>202307020917</t>
  </si>
  <si>
    <t>202307018006</t>
  </si>
  <si>
    <t>202307020601</t>
  </si>
  <si>
    <t>202307017117</t>
  </si>
  <si>
    <t>202307017917</t>
  </si>
  <si>
    <t>202307021526</t>
  </si>
  <si>
    <t>202307017204</t>
  </si>
  <si>
    <r>
      <rPr>
        <sz val="11"/>
        <color theme="1"/>
        <rFont val="宋体"/>
        <charset val="134"/>
      </rPr>
      <t>缺考</t>
    </r>
  </si>
  <si>
    <t>202307017530</t>
  </si>
  <si>
    <t>202307020205</t>
  </si>
  <si>
    <t>202307020218</t>
  </si>
  <si>
    <t>202307020329</t>
  </si>
  <si>
    <t>202307017003</t>
  </si>
  <si>
    <t>202307021009</t>
  </si>
  <si>
    <r>
      <rPr>
        <sz val="11"/>
        <color theme="1"/>
        <rFont val="Times New Roman"/>
        <charset val="134"/>
      </rPr>
      <t>202303002</t>
    </r>
    <r>
      <rPr>
        <sz val="11"/>
        <color theme="1"/>
        <rFont val="宋体"/>
        <charset val="134"/>
      </rPr>
      <t>数学</t>
    </r>
  </si>
  <si>
    <t>202307023502</t>
  </si>
  <si>
    <t>202307023928</t>
  </si>
  <si>
    <t>202307023217</t>
  </si>
  <si>
    <t>202307023311</t>
  </si>
  <si>
    <t>202307023610</t>
  </si>
  <si>
    <t>202307023407</t>
  </si>
  <si>
    <t>202307023722</t>
  </si>
  <si>
    <t>202307024114</t>
  </si>
  <si>
    <t>202307023413</t>
  </si>
  <si>
    <t>202307024516</t>
  </si>
  <si>
    <t>202307024619</t>
  </si>
  <si>
    <t>202307023330</t>
  </si>
  <si>
    <t>202307023908</t>
  </si>
  <si>
    <t>202307024520</t>
  </si>
  <si>
    <t>202307023117</t>
  </si>
  <si>
    <t>202307023425</t>
  </si>
  <si>
    <t>202307024324</t>
  </si>
  <si>
    <t>202307023213</t>
  </si>
  <si>
    <t>202307023817</t>
  </si>
  <si>
    <t>202307023208</t>
  </si>
  <si>
    <t>202307023204</t>
  </si>
  <si>
    <r>
      <rPr>
        <sz val="11"/>
        <color theme="1"/>
        <rFont val="Times New Roman"/>
        <charset val="134"/>
      </rPr>
      <t>202303003</t>
    </r>
    <r>
      <rPr>
        <sz val="11"/>
        <color theme="1"/>
        <rFont val="宋体"/>
        <charset val="134"/>
      </rPr>
      <t>英语</t>
    </r>
  </si>
  <si>
    <t>202307032921</t>
  </si>
  <si>
    <t>202307032904</t>
  </si>
  <si>
    <t>202307033018</t>
  </si>
  <si>
    <r>
      <rPr>
        <sz val="11"/>
        <color theme="1"/>
        <rFont val="Times New Roman"/>
        <charset val="134"/>
      </rPr>
      <t>202303004</t>
    </r>
    <r>
      <rPr>
        <sz val="11"/>
        <color theme="1"/>
        <rFont val="宋体"/>
        <charset val="134"/>
      </rPr>
      <t>信息技术</t>
    </r>
  </si>
  <si>
    <t>202307030802</t>
  </si>
  <si>
    <t>202307030814</t>
  </si>
  <si>
    <t>202307030812</t>
  </si>
  <si>
    <r>
      <rPr>
        <sz val="11"/>
        <color theme="1"/>
        <rFont val="Times New Roman"/>
        <charset val="134"/>
      </rPr>
      <t>202303005</t>
    </r>
    <r>
      <rPr>
        <sz val="11"/>
        <color theme="1"/>
        <rFont val="宋体"/>
        <charset val="134"/>
      </rPr>
      <t>体育</t>
    </r>
  </si>
  <si>
    <t>202307032604</t>
  </si>
  <si>
    <t>202307032620</t>
  </si>
  <si>
    <t>202307032606</t>
  </si>
  <si>
    <t>202307032502</t>
  </si>
  <si>
    <t>202307032525</t>
  </si>
  <si>
    <t>202307032602</t>
  </si>
  <si>
    <r>
      <rPr>
        <sz val="11"/>
        <color theme="1"/>
        <rFont val="宋体"/>
        <charset val="134"/>
      </rPr>
      <t>淇水关小学</t>
    </r>
  </si>
  <si>
    <r>
      <rPr>
        <sz val="11"/>
        <color theme="1"/>
        <rFont val="Times New Roman"/>
        <charset val="134"/>
      </rPr>
      <t>202304001</t>
    </r>
    <r>
      <rPr>
        <sz val="11"/>
        <color theme="1"/>
        <rFont val="宋体"/>
        <charset val="134"/>
      </rPr>
      <t>语文</t>
    </r>
  </si>
  <si>
    <t>202307022713</t>
  </si>
  <si>
    <t>202307022804</t>
  </si>
  <si>
    <t>202307021907</t>
  </si>
  <si>
    <t>202307022212</t>
  </si>
  <si>
    <t>202307022101</t>
  </si>
  <si>
    <t>202307022023</t>
  </si>
  <si>
    <t>202307022701</t>
  </si>
  <si>
    <t>202307021626</t>
  </si>
  <si>
    <t>202307022410</t>
  </si>
  <si>
    <t>202307022712</t>
  </si>
  <si>
    <t>202307022320</t>
  </si>
  <si>
    <t>202307021912</t>
  </si>
  <si>
    <t>202307021617</t>
  </si>
  <si>
    <t>202307022424</t>
  </si>
  <si>
    <t>202307022205</t>
  </si>
  <si>
    <t>202307022728</t>
  </si>
  <si>
    <t>202307022422</t>
  </si>
  <si>
    <t>202307022815</t>
  </si>
  <si>
    <t>202307022306</t>
  </si>
  <si>
    <t>202307022112</t>
  </si>
  <si>
    <t>202307022730</t>
  </si>
  <si>
    <t>202307022006</t>
  </si>
  <si>
    <t>202307021905</t>
  </si>
  <si>
    <t>202307022009</t>
  </si>
  <si>
    <r>
      <rPr>
        <sz val="11"/>
        <color theme="1"/>
        <rFont val="Times New Roman"/>
        <charset val="134"/>
      </rPr>
      <t>202304002</t>
    </r>
    <r>
      <rPr>
        <sz val="11"/>
        <color theme="1"/>
        <rFont val="宋体"/>
        <charset val="134"/>
      </rPr>
      <t>数学</t>
    </r>
  </si>
  <si>
    <t>202307030425</t>
  </si>
  <si>
    <t>202307024909</t>
  </si>
  <si>
    <t>202307030108</t>
  </si>
  <si>
    <t>202307024922</t>
  </si>
  <si>
    <t>202307030111</t>
  </si>
  <si>
    <t>202307024928</t>
  </si>
  <si>
    <t>202307025021</t>
  </si>
  <si>
    <t>202307030312</t>
  </si>
  <si>
    <t>202307025006</t>
  </si>
  <si>
    <t>202307030418</t>
  </si>
  <si>
    <t>202307030323</t>
  </si>
  <si>
    <t>202307030126</t>
  </si>
  <si>
    <t>202307030404</t>
  </si>
  <si>
    <t>202307030123</t>
  </si>
  <si>
    <t>202307024926</t>
  </si>
  <si>
    <r>
      <rPr>
        <sz val="11"/>
        <color theme="1"/>
        <rFont val="Times New Roman"/>
        <charset val="134"/>
      </rPr>
      <t>202304003</t>
    </r>
    <r>
      <rPr>
        <sz val="11"/>
        <color theme="1"/>
        <rFont val="宋体"/>
        <charset val="134"/>
      </rPr>
      <t>信息技术</t>
    </r>
  </si>
  <si>
    <t>202307030905</t>
  </si>
  <si>
    <t>202307030908</t>
  </si>
  <si>
    <t>202307030914</t>
  </si>
  <si>
    <r>
      <rPr>
        <sz val="11"/>
        <color theme="1"/>
        <rFont val="Times New Roman"/>
        <charset val="134"/>
      </rPr>
      <t>202304004</t>
    </r>
    <r>
      <rPr>
        <sz val="11"/>
        <color theme="1"/>
        <rFont val="宋体"/>
        <charset val="134"/>
      </rPr>
      <t>音乐</t>
    </r>
  </si>
  <si>
    <t>202307031416</t>
  </si>
  <si>
    <t>202307031215</t>
  </si>
  <si>
    <t>202307031414</t>
  </si>
  <si>
    <r>
      <rPr>
        <sz val="11"/>
        <color theme="1"/>
        <rFont val="Times New Roman"/>
        <charset val="134"/>
      </rPr>
      <t>202304005</t>
    </r>
    <r>
      <rPr>
        <sz val="11"/>
        <color theme="1"/>
        <rFont val="宋体"/>
        <charset val="134"/>
      </rPr>
      <t>美术</t>
    </r>
  </si>
  <si>
    <t>202307031810</t>
  </si>
  <si>
    <t>202307031601</t>
  </si>
  <si>
    <t>202307032013</t>
  </si>
  <si>
    <r>
      <rPr>
        <sz val="11"/>
        <color theme="1"/>
        <rFont val="Times New Roman"/>
        <charset val="134"/>
      </rPr>
      <t>202304006</t>
    </r>
    <r>
      <rPr>
        <sz val="11"/>
        <color theme="1"/>
        <rFont val="宋体"/>
        <charset val="134"/>
      </rPr>
      <t>体育</t>
    </r>
  </si>
  <si>
    <t>202307032719</t>
  </si>
  <si>
    <t>202307032729</t>
  </si>
  <si>
    <t>202307032728</t>
  </si>
  <si>
    <t>202307032809</t>
  </si>
  <si>
    <t>202307032805</t>
  </si>
  <si>
    <t>202307032812</t>
  </si>
  <si>
    <t>笔试折合</t>
  </si>
  <si>
    <t>面试折合</t>
  </si>
  <si>
    <t>86.18</t>
  </si>
  <si>
    <t>0.6</t>
  </si>
  <si>
    <t>85.24</t>
  </si>
  <si>
    <t>86.96</t>
  </si>
  <si>
    <t>87.62</t>
  </si>
  <si>
    <t>84.66</t>
  </si>
  <si>
    <t>83.44</t>
  </si>
  <si>
    <t>84.90</t>
  </si>
  <si>
    <t>85.76</t>
  </si>
  <si>
    <t>85.32</t>
  </si>
  <si>
    <t>83.12</t>
  </si>
  <si>
    <t>84.06</t>
  </si>
  <si>
    <t>81.22</t>
  </si>
  <si>
    <t>84.32</t>
  </si>
  <si>
    <t>80.34</t>
  </si>
  <si>
    <t>85.98</t>
  </si>
  <si>
    <t>85.94</t>
  </si>
  <si>
    <t>86.68</t>
  </si>
  <si>
    <t>85.84</t>
  </si>
  <si>
    <t>84.24</t>
  </si>
  <si>
    <t>81.72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</si>
</sst>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8"/>
      <color theme="1"/>
      <name val="方正小标宋简体"/>
      <charset val="134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5" fillId="24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7" fillId="30" borderId="9" applyNumberFormat="false" applyAlignment="false" applyProtection="false">
      <alignment vertical="center"/>
    </xf>
    <xf numFmtId="0" fontId="28" fillId="24" borderId="11" applyNumberFormat="false" applyAlignment="false" applyProtection="false">
      <alignment vertical="center"/>
    </xf>
    <xf numFmtId="0" fontId="23" fillId="22" borderId="8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177" fontId="1" fillId="0" borderId="1" xfId="0" applyNumberFormat="true" applyFont="true" applyBorder="true" applyAlignment="true">
      <alignment horizontal="center" vertical="center"/>
    </xf>
    <xf numFmtId="177" fontId="2" fillId="0" borderId="1" xfId="0" applyNumberFormat="true" applyFont="true" applyBorder="true" applyAlignment="true">
      <alignment horizontal="center" vertical="center"/>
    </xf>
    <xf numFmtId="177" fontId="1" fillId="0" borderId="1" xfId="0" applyNumberFormat="true" applyFont="true" applyFill="true" applyBorder="true" applyAlignment="true">
      <alignment horizontal="center" vertical="center"/>
    </xf>
    <xf numFmtId="0" fontId="0" fillId="0" borderId="0" xfId="0" applyFill="true">
      <alignment vertical="center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0" fontId="4" fillId="0" borderId="0" xfId="0" applyFont="true" applyAlignment="true">
      <alignment horizontal="center" vertical="center"/>
    </xf>
    <xf numFmtId="49" fontId="4" fillId="0" borderId="0" xfId="0" applyNumberFormat="true" applyFont="true">
      <alignment vertical="center"/>
    </xf>
    <xf numFmtId="176" fontId="5" fillId="0" borderId="0" xfId="0" applyNumberFormat="true" applyFont="true" applyAlignment="true">
      <alignment horizontal="center" vertical="center"/>
    </xf>
    <xf numFmtId="49" fontId="5" fillId="0" borderId="0" xfId="0" applyNumberFormat="true" applyFont="true">
      <alignment vertical="center"/>
    </xf>
    <xf numFmtId="0" fontId="6" fillId="0" borderId="0" xfId="0" applyFont="true" applyAlignment="true">
      <alignment horizontal="center" vertical="center"/>
    </xf>
    <xf numFmtId="0" fontId="7" fillId="0" borderId="2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177" fontId="7" fillId="0" borderId="1" xfId="0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Border="true" applyAlignment="true">
      <alignment horizontal="center" vertical="center" wrapText="true"/>
    </xf>
    <xf numFmtId="176" fontId="8" fillId="0" borderId="1" xfId="0" applyNumberFormat="true" applyFont="true" applyBorder="true" applyAlignment="true">
      <alignment horizontal="center" vertical="center" wrapText="true"/>
    </xf>
    <xf numFmtId="49" fontId="8" fillId="0" borderId="1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/>
    </xf>
    <xf numFmtId="0" fontId="5" fillId="0" borderId="1" xfId="0" applyNumberFormat="true" applyFont="true" applyBorder="true" applyAlignment="true">
      <alignment horizontal="center" vertical="center"/>
    </xf>
    <xf numFmtId="176" fontId="5" fillId="0" borderId="1" xfId="0" applyNumberFormat="true" applyFont="true" applyBorder="true" applyAlignment="true">
      <alignment horizontal="center" vertical="center"/>
    </xf>
    <xf numFmtId="177" fontId="5" fillId="0" borderId="1" xfId="0" applyNumberFormat="true" applyFont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4" fillId="0" borderId="1" xfId="0" applyFont="true" applyBorder="true">
      <alignment vertical="center"/>
    </xf>
    <xf numFmtId="0" fontId="4" fillId="0" borderId="1" xfId="0" applyFont="true" applyFill="true" applyBorder="true">
      <alignment vertical="center"/>
    </xf>
    <xf numFmtId="0" fontId="9" fillId="0" borderId="1" xfId="0" applyFont="true" applyBorder="true">
      <alignment vertical="center"/>
    </xf>
    <xf numFmtId="0" fontId="4" fillId="0" borderId="1" xfId="0" applyNumberFormat="true" applyFont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49" fontId="0" fillId="0" borderId="3" xfId="0" applyNumberFormat="true" applyFill="true" applyBorder="true" applyAlignment="true">
      <alignment horizontal="center" vertical="center" wrapText="true"/>
    </xf>
    <xf numFmtId="49" fontId="0" fillId="0" borderId="0" xfId="0" applyNumberForma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2:L213"/>
  <sheetViews>
    <sheetView tabSelected="1" workbookViewId="0">
      <selection activeCell="A2" sqref="A2:I2"/>
    </sheetView>
  </sheetViews>
  <sheetFormatPr defaultColWidth="9" defaultRowHeight="15.75"/>
  <cols>
    <col min="1" max="1" width="10.1333333333333" style="6" customWidth="true"/>
    <col min="2" max="2" width="18.3833333333333" style="7" customWidth="true"/>
    <col min="3" max="3" width="19.3833333333333" style="7" customWidth="true"/>
    <col min="4" max="4" width="10" style="6" customWidth="true"/>
    <col min="5" max="5" width="10.6333333333333" style="8" customWidth="true"/>
    <col min="6" max="6" width="9" style="8"/>
    <col min="7" max="7" width="10" style="9" customWidth="true"/>
    <col min="8" max="8" width="16.8833333333333" style="10" customWidth="true"/>
    <col min="9" max="9" width="9.5" style="6" customWidth="true"/>
    <col min="10" max="10" width="24.6333333333333" hidden="true" customWidth="true"/>
  </cols>
  <sheetData>
    <row r="2" ht="45" customHeight="true" spans="1:9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ht="13.5" spans="1:9">
      <c r="A3" s="12" t="s">
        <v>1</v>
      </c>
      <c r="B3" s="12" t="s">
        <v>2</v>
      </c>
      <c r="C3" s="13" t="s">
        <v>3</v>
      </c>
      <c r="D3" s="14" t="s">
        <v>4</v>
      </c>
      <c r="E3" s="17" t="s">
        <v>5</v>
      </c>
      <c r="F3" s="17" t="s">
        <v>6</v>
      </c>
      <c r="G3" s="18" t="s">
        <v>7</v>
      </c>
      <c r="H3" s="19" t="s">
        <v>8</v>
      </c>
      <c r="I3" s="26" t="s">
        <v>9</v>
      </c>
    </row>
    <row r="4" spans="1:9">
      <c r="A4" s="15" t="s">
        <v>10</v>
      </c>
      <c r="B4" s="15" t="s">
        <v>11</v>
      </c>
      <c r="C4" s="15" t="s">
        <v>12</v>
      </c>
      <c r="D4" s="16">
        <v>82.76</v>
      </c>
      <c r="E4" s="20" t="s">
        <v>13</v>
      </c>
      <c r="F4" s="21">
        <v>9</v>
      </c>
      <c r="G4" s="22">
        <v>87.4</v>
      </c>
      <c r="H4" s="23">
        <f>D4*0.4+G4*0.6</f>
        <v>85.544</v>
      </c>
      <c r="I4" s="27"/>
    </row>
    <row r="5" spans="1:9">
      <c r="A5" s="15" t="s">
        <v>10</v>
      </c>
      <c r="B5" s="15" t="s">
        <v>11</v>
      </c>
      <c r="C5" s="15" t="s">
        <v>14</v>
      </c>
      <c r="D5" s="16">
        <v>81.64</v>
      </c>
      <c r="E5" s="20" t="s">
        <v>13</v>
      </c>
      <c r="F5" s="21">
        <v>7</v>
      </c>
      <c r="G5" s="22">
        <v>90.6</v>
      </c>
      <c r="H5" s="23">
        <f t="shared" ref="H5:H22" si="0">D5*0.4+G5*0.6</f>
        <v>87.016</v>
      </c>
      <c r="I5" s="27"/>
    </row>
    <row r="6" spans="1:9">
      <c r="A6" s="15" t="s">
        <v>10</v>
      </c>
      <c r="B6" s="15" t="s">
        <v>11</v>
      </c>
      <c r="C6" s="15" t="s">
        <v>15</v>
      </c>
      <c r="D6" s="16">
        <v>81.55</v>
      </c>
      <c r="E6" s="20" t="s">
        <v>13</v>
      </c>
      <c r="F6" s="21">
        <v>6</v>
      </c>
      <c r="G6" s="22">
        <v>90.8</v>
      </c>
      <c r="H6" s="23">
        <f t="shared" si="0"/>
        <v>87.1</v>
      </c>
      <c r="I6" s="27"/>
    </row>
    <row r="7" spans="1:9">
      <c r="A7" s="15" t="s">
        <v>10</v>
      </c>
      <c r="B7" s="15" t="s">
        <v>11</v>
      </c>
      <c r="C7" s="15" t="s">
        <v>16</v>
      </c>
      <c r="D7" s="16">
        <v>81.28</v>
      </c>
      <c r="E7" s="20" t="s">
        <v>13</v>
      </c>
      <c r="F7" s="21">
        <v>8</v>
      </c>
      <c r="G7" s="22">
        <v>85.4</v>
      </c>
      <c r="H7" s="23">
        <f t="shared" si="0"/>
        <v>83.752</v>
      </c>
      <c r="I7" s="27"/>
    </row>
    <row r="8" spans="1:9">
      <c r="A8" s="15" t="s">
        <v>10</v>
      </c>
      <c r="B8" s="15" t="s">
        <v>11</v>
      </c>
      <c r="C8" s="15" t="s">
        <v>17</v>
      </c>
      <c r="D8" s="16">
        <v>80.02</v>
      </c>
      <c r="E8" s="20" t="s">
        <v>13</v>
      </c>
      <c r="F8" s="21" t="s">
        <v>18</v>
      </c>
      <c r="G8" s="22">
        <v>0</v>
      </c>
      <c r="H8" s="23">
        <f t="shared" si="0"/>
        <v>32.008</v>
      </c>
      <c r="I8" s="27"/>
    </row>
    <row r="9" spans="1:9">
      <c r="A9" s="15" t="s">
        <v>10</v>
      </c>
      <c r="B9" s="15" t="s">
        <v>11</v>
      </c>
      <c r="C9" s="15" t="s">
        <v>19</v>
      </c>
      <c r="D9" s="16">
        <v>79.88</v>
      </c>
      <c r="E9" s="20" t="s">
        <v>13</v>
      </c>
      <c r="F9" s="21">
        <v>11</v>
      </c>
      <c r="G9" s="22">
        <v>81.6</v>
      </c>
      <c r="H9" s="23">
        <f t="shared" si="0"/>
        <v>80.912</v>
      </c>
      <c r="I9" s="27"/>
    </row>
    <row r="10" spans="1:9">
      <c r="A10" s="15" t="s">
        <v>10</v>
      </c>
      <c r="B10" s="15" t="s">
        <v>11</v>
      </c>
      <c r="C10" s="15" t="s">
        <v>20</v>
      </c>
      <c r="D10" s="16">
        <v>79.24</v>
      </c>
      <c r="E10" s="20" t="s">
        <v>13</v>
      </c>
      <c r="F10" s="21">
        <v>10</v>
      </c>
      <c r="G10" s="22">
        <v>88.4</v>
      </c>
      <c r="H10" s="23">
        <f t="shared" si="0"/>
        <v>84.736</v>
      </c>
      <c r="I10" s="27"/>
    </row>
    <row r="11" spans="1:9">
      <c r="A11" s="15" t="s">
        <v>10</v>
      </c>
      <c r="B11" s="15" t="s">
        <v>11</v>
      </c>
      <c r="C11" s="15" t="s">
        <v>21</v>
      </c>
      <c r="D11" s="16">
        <v>79.17</v>
      </c>
      <c r="E11" s="20" t="s">
        <v>13</v>
      </c>
      <c r="F11" s="21">
        <v>3</v>
      </c>
      <c r="G11" s="22">
        <v>87.6</v>
      </c>
      <c r="H11" s="23">
        <f t="shared" si="0"/>
        <v>84.228</v>
      </c>
      <c r="I11" s="27"/>
    </row>
    <row r="12" spans="1:9">
      <c r="A12" s="15" t="s">
        <v>10</v>
      </c>
      <c r="B12" s="15" t="s">
        <v>11</v>
      </c>
      <c r="C12" s="15" t="s">
        <v>22</v>
      </c>
      <c r="D12" s="16">
        <v>79.02</v>
      </c>
      <c r="E12" s="20" t="s">
        <v>13</v>
      </c>
      <c r="F12" s="21">
        <v>5</v>
      </c>
      <c r="G12" s="22">
        <v>86.8</v>
      </c>
      <c r="H12" s="23">
        <f t="shared" si="0"/>
        <v>83.688</v>
      </c>
      <c r="I12" s="27"/>
    </row>
    <row r="13" spans="1:9">
      <c r="A13" s="15" t="s">
        <v>10</v>
      </c>
      <c r="B13" s="15" t="s">
        <v>11</v>
      </c>
      <c r="C13" s="15" t="s">
        <v>23</v>
      </c>
      <c r="D13" s="16">
        <v>78.72</v>
      </c>
      <c r="E13" s="20" t="s">
        <v>13</v>
      </c>
      <c r="F13" s="21">
        <v>4</v>
      </c>
      <c r="G13" s="22">
        <v>87.6</v>
      </c>
      <c r="H13" s="23">
        <f t="shared" si="0"/>
        <v>84.048</v>
      </c>
      <c r="I13" s="27"/>
    </row>
    <row r="14" spans="1:9">
      <c r="A14" s="15" t="s">
        <v>10</v>
      </c>
      <c r="B14" s="15" t="s">
        <v>11</v>
      </c>
      <c r="C14" s="15" t="s">
        <v>24</v>
      </c>
      <c r="D14" s="16">
        <v>77.96</v>
      </c>
      <c r="E14" s="20" t="s">
        <v>13</v>
      </c>
      <c r="F14" s="21" t="s">
        <v>18</v>
      </c>
      <c r="G14" s="22">
        <v>0</v>
      </c>
      <c r="H14" s="23">
        <f t="shared" si="0"/>
        <v>31.184</v>
      </c>
      <c r="I14" s="27"/>
    </row>
    <row r="15" ht="14" customHeight="true" spans="1:9">
      <c r="A15" s="15" t="s">
        <v>10</v>
      </c>
      <c r="B15" s="15" t="s">
        <v>11</v>
      </c>
      <c r="C15" s="15" t="s">
        <v>25</v>
      </c>
      <c r="D15" s="16">
        <v>77.72</v>
      </c>
      <c r="E15" s="20" t="s">
        <v>13</v>
      </c>
      <c r="F15" s="21" t="s">
        <v>18</v>
      </c>
      <c r="G15" s="22">
        <v>0</v>
      </c>
      <c r="H15" s="23">
        <f t="shared" si="0"/>
        <v>31.088</v>
      </c>
      <c r="I15" s="27"/>
    </row>
    <row r="16" spans="1:9">
      <c r="A16" s="15" t="s">
        <v>10</v>
      </c>
      <c r="B16" s="15" t="s">
        <v>26</v>
      </c>
      <c r="C16" s="15" t="s">
        <v>27</v>
      </c>
      <c r="D16" s="16">
        <v>85.56</v>
      </c>
      <c r="E16" s="20" t="s">
        <v>28</v>
      </c>
      <c r="F16" s="21" t="s">
        <v>18</v>
      </c>
      <c r="G16" s="22">
        <v>0</v>
      </c>
      <c r="H16" s="23">
        <f t="shared" si="0"/>
        <v>34.224</v>
      </c>
      <c r="I16" s="27"/>
    </row>
    <row r="17" spans="1:9">
      <c r="A17" s="15" t="s">
        <v>10</v>
      </c>
      <c r="B17" s="15" t="s">
        <v>26</v>
      </c>
      <c r="C17" s="15" t="s">
        <v>29</v>
      </c>
      <c r="D17" s="16">
        <v>84.86</v>
      </c>
      <c r="E17" s="20" t="s">
        <v>28</v>
      </c>
      <c r="F17" s="21" t="s">
        <v>18</v>
      </c>
      <c r="G17" s="22">
        <v>0</v>
      </c>
      <c r="H17" s="23">
        <f t="shared" si="0"/>
        <v>33.944</v>
      </c>
      <c r="I17" s="27"/>
    </row>
    <row r="18" spans="1:9">
      <c r="A18" s="15" t="s">
        <v>10</v>
      </c>
      <c r="B18" s="15" t="s">
        <v>26</v>
      </c>
      <c r="C18" s="15" t="s">
        <v>30</v>
      </c>
      <c r="D18" s="16">
        <v>84.54</v>
      </c>
      <c r="E18" s="20" t="s">
        <v>28</v>
      </c>
      <c r="F18" s="21" t="s">
        <v>18</v>
      </c>
      <c r="G18" s="22">
        <v>0</v>
      </c>
      <c r="H18" s="23">
        <f t="shared" si="0"/>
        <v>33.816</v>
      </c>
      <c r="I18" s="27"/>
    </row>
    <row r="19" spans="1:9">
      <c r="A19" s="15" t="s">
        <v>10</v>
      </c>
      <c r="B19" s="15" t="s">
        <v>26</v>
      </c>
      <c r="C19" s="15" t="s">
        <v>31</v>
      </c>
      <c r="D19" s="16">
        <v>83.52</v>
      </c>
      <c r="E19" s="20" t="s">
        <v>28</v>
      </c>
      <c r="F19" s="21">
        <v>20</v>
      </c>
      <c r="G19" s="22">
        <v>81.4</v>
      </c>
      <c r="H19" s="23">
        <f t="shared" si="0"/>
        <v>82.248</v>
      </c>
      <c r="I19" s="27"/>
    </row>
    <row r="20" spans="1:9">
      <c r="A20" s="15" t="s">
        <v>10</v>
      </c>
      <c r="B20" s="15" t="s">
        <v>26</v>
      </c>
      <c r="C20" s="15" t="s">
        <v>32</v>
      </c>
      <c r="D20" s="16">
        <v>83.5</v>
      </c>
      <c r="E20" s="20" t="s">
        <v>28</v>
      </c>
      <c r="F20" s="21">
        <v>22</v>
      </c>
      <c r="G20" s="22">
        <v>80.2</v>
      </c>
      <c r="H20" s="23">
        <f t="shared" si="0"/>
        <v>81.52</v>
      </c>
      <c r="I20" s="27"/>
    </row>
    <row r="21" spans="1:9">
      <c r="A21" s="15" t="s">
        <v>10</v>
      </c>
      <c r="B21" s="15" t="s">
        <v>26</v>
      </c>
      <c r="C21" s="15" t="s">
        <v>33</v>
      </c>
      <c r="D21" s="16">
        <v>82.94</v>
      </c>
      <c r="E21" s="20" t="s">
        <v>28</v>
      </c>
      <c r="F21" s="21">
        <v>21</v>
      </c>
      <c r="G21" s="22">
        <v>82.8</v>
      </c>
      <c r="H21" s="23">
        <f t="shared" si="0"/>
        <v>82.856</v>
      </c>
      <c r="I21" s="27"/>
    </row>
    <row r="22" spans="1:9">
      <c r="A22" s="15" t="s">
        <v>10</v>
      </c>
      <c r="B22" s="15" t="s">
        <v>34</v>
      </c>
      <c r="C22" s="15" t="s">
        <v>35</v>
      </c>
      <c r="D22" s="16">
        <v>86.81</v>
      </c>
      <c r="E22" s="20" t="s">
        <v>36</v>
      </c>
      <c r="F22" s="21" t="s">
        <v>18</v>
      </c>
      <c r="G22" s="22">
        <v>0</v>
      </c>
      <c r="H22" s="23">
        <f t="shared" si="0"/>
        <v>34.724</v>
      </c>
      <c r="I22" s="27"/>
    </row>
    <row r="23" spans="1:9">
      <c r="A23" s="15" t="s">
        <v>10</v>
      </c>
      <c r="B23" s="15" t="s">
        <v>34</v>
      </c>
      <c r="C23" s="15" t="s">
        <v>37</v>
      </c>
      <c r="D23" s="16">
        <v>83.49</v>
      </c>
      <c r="E23" s="20" t="s">
        <v>36</v>
      </c>
      <c r="F23" s="21">
        <v>6</v>
      </c>
      <c r="G23" s="22">
        <v>80.4</v>
      </c>
      <c r="H23" s="23">
        <f t="shared" ref="H23:H33" si="1">D23*0.4+G23*0.6</f>
        <v>81.636</v>
      </c>
      <c r="I23" s="27"/>
    </row>
    <row r="24" spans="1:9">
      <c r="A24" s="15" t="s">
        <v>10</v>
      </c>
      <c r="B24" s="15" t="s">
        <v>34</v>
      </c>
      <c r="C24" s="15" t="s">
        <v>38</v>
      </c>
      <c r="D24" s="16">
        <v>83.2</v>
      </c>
      <c r="E24" s="20" t="s">
        <v>36</v>
      </c>
      <c r="F24" s="21">
        <v>9</v>
      </c>
      <c r="G24" s="22">
        <v>84.6</v>
      </c>
      <c r="H24" s="23">
        <f t="shared" si="1"/>
        <v>84.04</v>
      </c>
      <c r="I24" s="27"/>
    </row>
    <row r="25" spans="1:9">
      <c r="A25" s="15" t="s">
        <v>10</v>
      </c>
      <c r="B25" s="15" t="s">
        <v>34</v>
      </c>
      <c r="C25" s="15" t="s">
        <v>39</v>
      </c>
      <c r="D25" s="16">
        <v>82.78</v>
      </c>
      <c r="E25" s="20" t="s">
        <v>36</v>
      </c>
      <c r="F25" s="21">
        <v>10</v>
      </c>
      <c r="G25" s="22">
        <v>81.4</v>
      </c>
      <c r="H25" s="23">
        <f t="shared" si="1"/>
        <v>81.952</v>
      </c>
      <c r="I25" s="27"/>
    </row>
    <row r="26" spans="1:9">
      <c r="A26" s="15" t="s">
        <v>10</v>
      </c>
      <c r="B26" s="15" t="s">
        <v>34</v>
      </c>
      <c r="C26" s="15" t="s">
        <v>40</v>
      </c>
      <c r="D26" s="16">
        <v>81.68</v>
      </c>
      <c r="E26" s="20" t="s">
        <v>36</v>
      </c>
      <c r="F26" s="21">
        <v>11</v>
      </c>
      <c r="G26" s="22">
        <v>78.6</v>
      </c>
      <c r="H26" s="23">
        <f t="shared" si="1"/>
        <v>79.832</v>
      </c>
      <c r="I26" s="27"/>
    </row>
    <row r="27" spans="1:9">
      <c r="A27" s="15" t="s">
        <v>10</v>
      </c>
      <c r="B27" s="15" t="s">
        <v>34</v>
      </c>
      <c r="C27" s="15" t="s">
        <v>41</v>
      </c>
      <c r="D27" s="16">
        <v>81.25</v>
      </c>
      <c r="E27" s="20" t="s">
        <v>36</v>
      </c>
      <c r="F27" s="21">
        <v>7</v>
      </c>
      <c r="G27" s="22">
        <v>78.4</v>
      </c>
      <c r="H27" s="23">
        <f t="shared" si="1"/>
        <v>79.54</v>
      </c>
      <c r="I27" s="27"/>
    </row>
    <row r="28" spans="1:9">
      <c r="A28" s="15" t="s">
        <v>10</v>
      </c>
      <c r="B28" s="15" t="s">
        <v>34</v>
      </c>
      <c r="C28" s="15" t="s">
        <v>42</v>
      </c>
      <c r="D28" s="16">
        <v>80.93</v>
      </c>
      <c r="E28" s="20" t="s">
        <v>36</v>
      </c>
      <c r="F28" s="21">
        <v>4</v>
      </c>
      <c r="G28" s="22">
        <v>83</v>
      </c>
      <c r="H28" s="23">
        <f t="shared" si="1"/>
        <v>82.172</v>
      </c>
      <c r="I28" s="27"/>
    </row>
    <row r="29" spans="1:9">
      <c r="A29" s="15" t="s">
        <v>10</v>
      </c>
      <c r="B29" s="15" t="s">
        <v>34</v>
      </c>
      <c r="C29" s="15" t="s">
        <v>43</v>
      </c>
      <c r="D29" s="16">
        <v>80.8</v>
      </c>
      <c r="E29" s="20" t="s">
        <v>36</v>
      </c>
      <c r="F29" s="21">
        <v>8</v>
      </c>
      <c r="G29" s="22">
        <v>75.6</v>
      </c>
      <c r="H29" s="23">
        <f t="shared" si="1"/>
        <v>77.68</v>
      </c>
      <c r="I29" s="27"/>
    </row>
    <row r="30" spans="1:9">
      <c r="A30" s="15" t="s">
        <v>10</v>
      </c>
      <c r="B30" s="15" t="s">
        <v>34</v>
      </c>
      <c r="C30" s="15" t="s">
        <v>44</v>
      </c>
      <c r="D30" s="16">
        <v>80.74</v>
      </c>
      <c r="E30" s="20" t="s">
        <v>36</v>
      </c>
      <c r="F30" s="21">
        <v>5</v>
      </c>
      <c r="G30" s="22">
        <v>80.2</v>
      </c>
      <c r="H30" s="23">
        <f t="shared" si="1"/>
        <v>80.416</v>
      </c>
      <c r="I30" s="27"/>
    </row>
    <row r="31" spans="1:9">
      <c r="A31" s="15" t="s">
        <v>10</v>
      </c>
      <c r="B31" s="15" t="s">
        <v>34</v>
      </c>
      <c r="C31" s="15" t="s">
        <v>45</v>
      </c>
      <c r="D31" s="16">
        <v>80.03</v>
      </c>
      <c r="E31" s="20" t="s">
        <v>36</v>
      </c>
      <c r="F31" s="21">
        <v>13</v>
      </c>
      <c r="G31" s="22">
        <v>84.4</v>
      </c>
      <c r="H31" s="23">
        <f t="shared" si="1"/>
        <v>82.652</v>
      </c>
      <c r="I31" s="27"/>
    </row>
    <row r="32" spans="1:9">
      <c r="A32" s="15" t="s">
        <v>10</v>
      </c>
      <c r="B32" s="15" t="s">
        <v>34</v>
      </c>
      <c r="C32" s="15" t="s">
        <v>46</v>
      </c>
      <c r="D32" s="16">
        <v>79.96</v>
      </c>
      <c r="E32" s="20" t="s">
        <v>36</v>
      </c>
      <c r="F32" s="21" t="s">
        <v>18</v>
      </c>
      <c r="G32" s="22">
        <v>0</v>
      </c>
      <c r="H32" s="23">
        <f t="shared" si="1"/>
        <v>31.984</v>
      </c>
      <c r="I32" s="27"/>
    </row>
    <row r="33" spans="1:9">
      <c r="A33" s="15" t="s">
        <v>10</v>
      </c>
      <c r="B33" s="15" t="s">
        <v>34</v>
      </c>
      <c r="C33" s="15" t="s">
        <v>47</v>
      </c>
      <c r="D33" s="16">
        <v>79.18</v>
      </c>
      <c r="E33" s="20" t="s">
        <v>36</v>
      </c>
      <c r="F33" s="21">
        <v>12</v>
      </c>
      <c r="G33" s="22">
        <v>76</v>
      </c>
      <c r="H33" s="23">
        <f t="shared" si="1"/>
        <v>77.272</v>
      </c>
      <c r="I33" s="27"/>
    </row>
    <row r="34" spans="1:9">
      <c r="A34" s="15" t="s">
        <v>10</v>
      </c>
      <c r="B34" s="15" t="s">
        <v>48</v>
      </c>
      <c r="C34" s="15" t="s">
        <v>49</v>
      </c>
      <c r="D34" s="16">
        <v>84.15</v>
      </c>
      <c r="E34" s="20" t="s">
        <v>50</v>
      </c>
      <c r="F34" s="21">
        <v>4</v>
      </c>
      <c r="G34" s="22">
        <v>80.02</v>
      </c>
      <c r="H34" s="23">
        <v>81.672</v>
      </c>
      <c r="I34" s="27"/>
    </row>
    <row r="35" spans="1:9">
      <c r="A35" s="15" t="s">
        <v>10</v>
      </c>
      <c r="B35" s="15" t="s">
        <v>48</v>
      </c>
      <c r="C35" s="15" t="s">
        <v>51</v>
      </c>
      <c r="D35" s="16">
        <v>80.48</v>
      </c>
      <c r="E35" s="20" t="s">
        <v>50</v>
      </c>
      <c r="F35" s="21">
        <v>5</v>
      </c>
      <c r="G35" s="22">
        <v>80.04</v>
      </c>
      <c r="H35" s="23">
        <v>80.216</v>
      </c>
      <c r="I35" s="27"/>
    </row>
    <row r="36" spans="1:9">
      <c r="A36" s="15" t="s">
        <v>10</v>
      </c>
      <c r="B36" s="15" t="s">
        <v>48</v>
      </c>
      <c r="C36" s="15" t="s">
        <v>52</v>
      </c>
      <c r="D36" s="16">
        <v>77.94</v>
      </c>
      <c r="E36" s="20" t="s">
        <v>50</v>
      </c>
      <c r="F36" s="21">
        <v>3</v>
      </c>
      <c r="G36" s="22">
        <v>80.04</v>
      </c>
      <c r="H36" s="23">
        <v>79.2</v>
      </c>
      <c r="I36" s="27"/>
    </row>
    <row r="37" spans="1:9">
      <c r="A37" s="15" t="s">
        <v>10</v>
      </c>
      <c r="B37" s="15" t="s">
        <v>53</v>
      </c>
      <c r="C37" s="15" t="s">
        <v>54</v>
      </c>
      <c r="D37" s="16">
        <v>76.13</v>
      </c>
      <c r="E37" s="20" t="s">
        <v>28</v>
      </c>
      <c r="F37" s="21">
        <v>1</v>
      </c>
      <c r="G37" s="22">
        <v>77.2</v>
      </c>
      <c r="H37" s="23">
        <f>D37*0.4+G37*0.6</f>
        <v>76.772</v>
      </c>
      <c r="I37" s="27"/>
    </row>
    <row r="38" spans="1:9">
      <c r="A38" s="15" t="s">
        <v>10</v>
      </c>
      <c r="B38" s="15" t="s">
        <v>53</v>
      </c>
      <c r="C38" s="15" t="s">
        <v>55</v>
      </c>
      <c r="D38" s="16">
        <v>74.86</v>
      </c>
      <c r="E38" s="20" t="s">
        <v>28</v>
      </c>
      <c r="F38" s="21">
        <v>2</v>
      </c>
      <c r="G38" s="22">
        <v>80.2</v>
      </c>
      <c r="H38" s="23">
        <f>D38*0.4+G38*0.6</f>
        <v>78.064</v>
      </c>
      <c r="I38" s="27"/>
    </row>
    <row r="39" spans="1:9">
      <c r="A39" s="15" t="s">
        <v>10</v>
      </c>
      <c r="B39" s="15" t="s">
        <v>53</v>
      </c>
      <c r="C39" s="15" t="s">
        <v>56</v>
      </c>
      <c r="D39" s="16">
        <v>70.13</v>
      </c>
      <c r="E39" s="20" t="s">
        <v>28</v>
      </c>
      <c r="F39" s="21">
        <v>3</v>
      </c>
      <c r="G39" s="22">
        <v>84.6</v>
      </c>
      <c r="H39" s="23">
        <f>D39*0.4+G39*0.6</f>
        <v>78.812</v>
      </c>
      <c r="I39" s="27"/>
    </row>
    <row r="40" spans="1:9">
      <c r="A40" s="15" t="s">
        <v>10</v>
      </c>
      <c r="B40" s="15" t="s">
        <v>57</v>
      </c>
      <c r="C40" s="15" t="s">
        <v>58</v>
      </c>
      <c r="D40" s="16">
        <v>82.46</v>
      </c>
      <c r="E40" s="20" t="s">
        <v>13</v>
      </c>
      <c r="F40" s="21" t="s">
        <v>18</v>
      </c>
      <c r="G40" s="22">
        <v>0</v>
      </c>
      <c r="H40" s="23">
        <f t="shared" ref="H40:H48" si="2">D40*0.4+G40*0.6</f>
        <v>32.984</v>
      </c>
      <c r="I40" s="27"/>
    </row>
    <row r="41" spans="1:9">
      <c r="A41" s="15" t="s">
        <v>10</v>
      </c>
      <c r="B41" s="15" t="s">
        <v>57</v>
      </c>
      <c r="C41" s="15" t="s">
        <v>59</v>
      </c>
      <c r="D41" s="16">
        <v>82.25</v>
      </c>
      <c r="E41" s="20" t="s">
        <v>13</v>
      </c>
      <c r="F41" s="21">
        <v>12</v>
      </c>
      <c r="G41" s="22">
        <v>89.6</v>
      </c>
      <c r="H41" s="23">
        <f t="shared" si="2"/>
        <v>86.66</v>
      </c>
      <c r="I41" s="27"/>
    </row>
    <row r="42" spans="1:9">
      <c r="A42" s="15" t="s">
        <v>10</v>
      </c>
      <c r="B42" s="15" t="s">
        <v>57</v>
      </c>
      <c r="C42" s="15" t="s">
        <v>60</v>
      </c>
      <c r="D42" s="16">
        <v>81.36</v>
      </c>
      <c r="E42" s="20" t="s">
        <v>13</v>
      </c>
      <c r="F42" s="21" t="s">
        <v>18</v>
      </c>
      <c r="G42" s="22">
        <v>0</v>
      </c>
      <c r="H42" s="23">
        <f t="shared" si="2"/>
        <v>32.544</v>
      </c>
      <c r="I42" s="27"/>
    </row>
    <row r="43" spans="1:9">
      <c r="A43" s="15" t="s">
        <v>10</v>
      </c>
      <c r="B43" s="15" t="s">
        <v>57</v>
      </c>
      <c r="C43" s="15" t="s">
        <v>61</v>
      </c>
      <c r="D43" s="16">
        <v>79.53</v>
      </c>
      <c r="E43" s="20" t="s">
        <v>13</v>
      </c>
      <c r="F43" s="21">
        <v>14</v>
      </c>
      <c r="G43" s="22">
        <v>91</v>
      </c>
      <c r="H43" s="23">
        <f t="shared" si="2"/>
        <v>86.412</v>
      </c>
      <c r="I43" s="27"/>
    </row>
    <row r="44" spans="1:9">
      <c r="A44" s="15" t="s">
        <v>10</v>
      </c>
      <c r="B44" s="15" t="s">
        <v>57</v>
      </c>
      <c r="C44" s="15" t="s">
        <v>62</v>
      </c>
      <c r="D44" s="16">
        <v>79.23</v>
      </c>
      <c r="E44" s="20" t="s">
        <v>13</v>
      </c>
      <c r="F44" s="21" t="s">
        <v>18</v>
      </c>
      <c r="G44" s="22">
        <v>0</v>
      </c>
      <c r="H44" s="23">
        <f t="shared" si="2"/>
        <v>31.692</v>
      </c>
      <c r="I44" s="27"/>
    </row>
    <row r="45" spans="1:9">
      <c r="A45" s="15" t="s">
        <v>10</v>
      </c>
      <c r="B45" s="15" t="s">
        <v>57</v>
      </c>
      <c r="C45" s="15" t="s">
        <v>63</v>
      </c>
      <c r="D45" s="16">
        <v>78.42</v>
      </c>
      <c r="E45" s="20" t="s">
        <v>13</v>
      </c>
      <c r="F45" s="21">
        <v>13</v>
      </c>
      <c r="G45" s="22">
        <v>87.4</v>
      </c>
      <c r="H45" s="23">
        <f t="shared" si="2"/>
        <v>83.808</v>
      </c>
      <c r="I45" s="27"/>
    </row>
    <row r="46" s="4" customFormat="true" spans="1:9">
      <c r="A46" s="15" t="s">
        <v>10</v>
      </c>
      <c r="B46" s="15" t="s">
        <v>64</v>
      </c>
      <c r="C46" s="15" t="s">
        <v>65</v>
      </c>
      <c r="D46" s="16">
        <v>80.8</v>
      </c>
      <c r="E46" s="24" t="s">
        <v>66</v>
      </c>
      <c r="F46" s="21" t="s">
        <v>18</v>
      </c>
      <c r="G46" s="22">
        <v>0</v>
      </c>
      <c r="H46" s="25">
        <f t="shared" si="2"/>
        <v>32.32</v>
      </c>
      <c r="I46" s="28"/>
    </row>
    <row r="47" s="4" customFormat="true" spans="1:9">
      <c r="A47" s="15" t="s">
        <v>10</v>
      </c>
      <c r="B47" s="15" t="s">
        <v>64</v>
      </c>
      <c r="C47" s="15" t="s">
        <v>67</v>
      </c>
      <c r="D47" s="16">
        <v>76.08</v>
      </c>
      <c r="E47" s="24" t="s">
        <v>66</v>
      </c>
      <c r="F47" s="21">
        <v>1</v>
      </c>
      <c r="G47" s="22">
        <v>79.6</v>
      </c>
      <c r="H47" s="25">
        <f t="shared" si="2"/>
        <v>78.192</v>
      </c>
      <c r="I47" s="28"/>
    </row>
    <row r="48" s="4" customFormat="true" spans="1:9">
      <c r="A48" s="15" t="s">
        <v>10</v>
      </c>
      <c r="B48" s="15" t="s">
        <v>64</v>
      </c>
      <c r="C48" s="15" t="s">
        <v>68</v>
      </c>
      <c r="D48" s="16">
        <v>75.43</v>
      </c>
      <c r="E48" s="24" t="s">
        <v>66</v>
      </c>
      <c r="F48" s="21">
        <v>2</v>
      </c>
      <c r="G48" s="22">
        <v>85.6</v>
      </c>
      <c r="H48" s="25">
        <f t="shared" si="2"/>
        <v>81.532</v>
      </c>
      <c r="I48" s="28"/>
    </row>
    <row r="49" spans="1:9">
      <c r="A49" s="15" t="s">
        <v>10</v>
      </c>
      <c r="B49" s="15" t="s">
        <v>69</v>
      </c>
      <c r="C49" s="15" t="s">
        <v>70</v>
      </c>
      <c r="D49" s="16">
        <v>82.54</v>
      </c>
      <c r="E49" s="20" t="s">
        <v>36</v>
      </c>
      <c r="F49" s="21" t="s">
        <v>18</v>
      </c>
      <c r="G49" s="22">
        <v>0</v>
      </c>
      <c r="H49" s="23">
        <f t="shared" ref="H49:H69" si="3">D49*0.4+G49*0.6</f>
        <v>33.016</v>
      </c>
      <c r="I49" s="27"/>
    </row>
    <row r="50" spans="1:9">
      <c r="A50" s="15" t="s">
        <v>10</v>
      </c>
      <c r="B50" s="15" t="s">
        <v>69</v>
      </c>
      <c r="C50" s="15" t="s">
        <v>71</v>
      </c>
      <c r="D50" s="16">
        <v>81.19</v>
      </c>
      <c r="E50" s="20" t="s">
        <v>36</v>
      </c>
      <c r="F50" s="21" t="s">
        <v>18</v>
      </c>
      <c r="G50" s="22">
        <v>0</v>
      </c>
      <c r="H50" s="23">
        <f t="shared" si="3"/>
        <v>32.476</v>
      </c>
      <c r="I50" s="27"/>
    </row>
    <row r="51" spans="1:9">
      <c r="A51" s="15" t="s">
        <v>10</v>
      </c>
      <c r="B51" s="15" t="s">
        <v>69</v>
      </c>
      <c r="C51" s="15" t="s">
        <v>72</v>
      </c>
      <c r="D51" s="16">
        <v>79.65</v>
      </c>
      <c r="E51" s="20" t="s">
        <v>36</v>
      </c>
      <c r="F51" s="21">
        <v>19</v>
      </c>
      <c r="G51" s="22">
        <v>81.6</v>
      </c>
      <c r="H51" s="23">
        <f t="shared" si="3"/>
        <v>80.82</v>
      </c>
      <c r="I51" s="27"/>
    </row>
    <row r="52" spans="1:9">
      <c r="A52" s="15" t="s">
        <v>10</v>
      </c>
      <c r="B52" s="15" t="s">
        <v>69</v>
      </c>
      <c r="C52" s="15" t="s">
        <v>73</v>
      </c>
      <c r="D52" s="16">
        <v>78.29</v>
      </c>
      <c r="E52" s="20" t="s">
        <v>36</v>
      </c>
      <c r="F52" s="21">
        <v>18</v>
      </c>
      <c r="G52" s="22">
        <v>81.4</v>
      </c>
      <c r="H52" s="23">
        <f t="shared" si="3"/>
        <v>80.156</v>
      </c>
      <c r="I52" s="27"/>
    </row>
    <row r="53" spans="1:9">
      <c r="A53" s="15" t="s">
        <v>10</v>
      </c>
      <c r="B53" s="15" t="s">
        <v>69</v>
      </c>
      <c r="C53" s="15" t="s">
        <v>74</v>
      </c>
      <c r="D53" s="16">
        <v>75.56</v>
      </c>
      <c r="E53" s="20" t="s">
        <v>36</v>
      </c>
      <c r="F53" s="21">
        <v>17</v>
      </c>
      <c r="G53" s="22">
        <v>75.4</v>
      </c>
      <c r="H53" s="23">
        <f t="shared" si="3"/>
        <v>75.464</v>
      </c>
      <c r="I53" s="27"/>
    </row>
    <row r="54" spans="1:9">
      <c r="A54" s="15" t="s">
        <v>10</v>
      </c>
      <c r="B54" s="15" t="s">
        <v>69</v>
      </c>
      <c r="C54" s="15" t="s">
        <v>75</v>
      </c>
      <c r="D54" s="16">
        <v>75.23</v>
      </c>
      <c r="E54" s="20" t="s">
        <v>36</v>
      </c>
      <c r="F54" s="21" t="s">
        <v>18</v>
      </c>
      <c r="G54" s="22">
        <v>0</v>
      </c>
      <c r="H54" s="23">
        <f t="shared" si="3"/>
        <v>30.092</v>
      </c>
      <c r="I54" s="27"/>
    </row>
    <row r="55" spans="1:9">
      <c r="A55" s="15" t="s">
        <v>10</v>
      </c>
      <c r="B55" s="15" t="s">
        <v>76</v>
      </c>
      <c r="C55" s="15" t="s">
        <v>77</v>
      </c>
      <c r="D55" s="16">
        <v>80.33</v>
      </c>
      <c r="E55" s="20" t="s">
        <v>13</v>
      </c>
      <c r="F55" s="21">
        <v>1</v>
      </c>
      <c r="G55" s="22">
        <v>92.2</v>
      </c>
      <c r="H55" s="23">
        <f t="shared" si="3"/>
        <v>87.452</v>
      </c>
      <c r="I55" s="27"/>
    </row>
    <row r="56" spans="1:9">
      <c r="A56" s="15" t="s">
        <v>10</v>
      </c>
      <c r="B56" s="15" t="s">
        <v>76</v>
      </c>
      <c r="C56" s="15" t="s">
        <v>78</v>
      </c>
      <c r="D56" s="16">
        <v>78.8</v>
      </c>
      <c r="E56" s="20" t="s">
        <v>13</v>
      </c>
      <c r="F56" s="21" t="s">
        <v>18</v>
      </c>
      <c r="G56" s="22">
        <v>0</v>
      </c>
      <c r="H56" s="23">
        <f t="shared" si="3"/>
        <v>31.52</v>
      </c>
      <c r="I56" s="27"/>
    </row>
    <row r="57" spans="1:9">
      <c r="A57" s="15" t="s">
        <v>10</v>
      </c>
      <c r="B57" s="15" t="s">
        <v>76</v>
      </c>
      <c r="C57" s="15" t="s">
        <v>79</v>
      </c>
      <c r="D57" s="16">
        <v>78.05</v>
      </c>
      <c r="E57" s="20" t="s">
        <v>13</v>
      </c>
      <c r="F57" s="21">
        <v>2</v>
      </c>
      <c r="G57" s="22">
        <v>87.2</v>
      </c>
      <c r="H57" s="23">
        <f t="shared" si="3"/>
        <v>83.54</v>
      </c>
      <c r="I57" s="27"/>
    </row>
    <row r="58" spans="1:9">
      <c r="A58" s="15" t="s">
        <v>10</v>
      </c>
      <c r="B58" s="15" t="s">
        <v>80</v>
      </c>
      <c r="C58" s="15" t="s">
        <v>81</v>
      </c>
      <c r="D58" s="16">
        <v>71.98</v>
      </c>
      <c r="E58" s="20" t="s">
        <v>82</v>
      </c>
      <c r="F58" s="21" t="s">
        <v>18</v>
      </c>
      <c r="G58" s="22">
        <v>0</v>
      </c>
      <c r="H58" s="23">
        <f t="shared" si="3"/>
        <v>28.792</v>
      </c>
      <c r="I58" s="27"/>
    </row>
    <row r="59" spans="1:9">
      <c r="A59" s="15" t="s">
        <v>10</v>
      </c>
      <c r="B59" s="15" t="s">
        <v>80</v>
      </c>
      <c r="C59" s="15" t="s">
        <v>83</v>
      </c>
      <c r="D59" s="16">
        <v>70.92</v>
      </c>
      <c r="E59" s="20" t="s">
        <v>82</v>
      </c>
      <c r="F59" s="21">
        <v>24</v>
      </c>
      <c r="G59" s="22">
        <v>85.8</v>
      </c>
      <c r="H59" s="23">
        <f t="shared" si="3"/>
        <v>79.848</v>
      </c>
      <c r="I59" s="27"/>
    </row>
    <row r="60" spans="1:9">
      <c r="A60" s="15" t="s">
        <v>10</v>
      </c>
      <c r="B60" s="15" t="s">
        <v>80</v>
      </c>
      <c r="C60" s="15" t="s">
        <v>84</v>
      </c>
      <c r="D60" s="16">
        <v>70.03</v>
      </c>
      <c r="E60" s="20" t="s">
        <v>82</v>
      </c>
      <c r="F60" s="21">
        <v>26</v>
      </c>
      <c r="G60" s="22">
        <v>85.8</v>
      </c>
      <c r="H60" s="23">
        <f t="shared" si="3"/>
        <v>79.492</v>
      </c>
      <c r="I60" s="27"/>
    </row>
    <row r="61" spans="1:9">
      <c r="A61" s="15" t="s">
        <v>10</v>
      </c>
      <c r="B61" s="15" t="s">
        <v>80</v>
      </c>
      <c r="C61" s="15" t="s">
        <v>85</v>
      </c>
      <c r="D61" s="16">
        <v>68.78</v>
      </c>
      <c r="E61" s="20" t="s">
        <v>82</v>
      </c>
      <c r="F61" s="21">
        <v>22</v>
      </c>
      <c r="G61" s="22">
        <v>83.6</v>
      </c>
      <c r="H61" s="23">
        <f t="shared" si="3"/>
        <v>77.672</v>
      </c>
      <c r="I61" s="27"/>
    </row>
    <row r="62" s="5" customFormat="true" spans="1:12">
      <c r="A62" s="15" t="s">
        <v>10</v>
      </c>
      <c r="B62" s="15" t="s">
        <v>80</v>
      </c>
      <c r="C62" s="15" t="s">
        <v>86</v>
      </c>
      <c r="D62" s="16">
        <v>67.84</v>
      </c>
      <c r="E62" s="20" t="s">
        <v>82</v>
      </c>
      <c r="F62" s="21">
        <v>25</v>
      </c>
      <c r="G62" s="22">
        <v>80</v>
      </c>
      <c r="H62" s="23">
        <f t="shared" si="3"/>
        <v>75.136</v>
      </c>
      <c r="I62" s="29"/>
      <c r="K62"/>
      <c r="L62"/>
    </row>
    <row r="63" s="5" customFormat="true" spans="1:12">
      <c r="A63" s="15" t="s">
        <v>10</v>
      </c>
      <c r="B63" s="15" t="s">
        <v>80</v>
      </c>
      <c r="C63" s="15" t="s">
        <v>87</v>
      </c>
      <c r="D63" s="16">
        <v>67.72</v>
      </c>
      <c r="E63" s="20" t="s">
        <v>82</v>
      </c>
      <c r="F63" s="21">
        <v>23</v>
      </c>
      <c r="G63" s="22">
        <v>81</v>
      </c>
      <c r="H63" s="23">
        <f t="shared" si="3"/>
        <v>75.688</v>
      </c>
      <c r="I63" s="29"/>
      <c r="K63"/>
      <c r="L63"/>
    </row>
    <row r="64" spans="1:9">
      <c r="A64" s="15" t="s">
        <v>88</v>
      </c>
      <c r="B64" s="15" t="s">
        <v>89</v>
      </c>
      <c r="C64" s="15" t="s">
        <v>90</v>
      </c>
      <c r="D64" s="16">
        <v>82.75</v>
      </c>
      <c r="E64" s="20" t="s">
        <v>13</v>
      </c>
      <c r="F64" s="21">
        <v>17</v>
      </c>
      <c r="G64" s="22">
        <v>87.2</v>
      </c>
      <c r="H64" s="23">
        <f t="shared" si="3"/>
        <v>85.42</v>
      </c>
      <c r="I64" s="27"/>
    </row>
    <row r="65" spans="1:9">
      <c r="A65" s="15" t="s">
        <v>88</v>
      </c>
      <c r="B65" s="15" t="s">
        <v>89</v>
      </c>
      <c r="C65" s="15" t="s">
        <v>91</v>
      </c>
      <c r="D65" s="16">
        <v>77.17</v>
      </c>
      <c r="E65" s="20" t="s">
        <v>13</v>
      </c>
      <c r="F65" s="21">
        <v>15</v>
      </c>
      <c r="G65" s="22">
        <v>82.8</v>
      </c>
      <c r="H65" s="23">
        <f t="shared" si="3"/>
        <v>80.548</v>
      </c>
      <c r="I65" s="27"/>
    </row>
    <row r="66" spans="1:9">
      <c r="A66" s="15" t="s">
        <v>88</v>
      </c>
      <c r="B66" s="15" t="s">
        <v>89</v>
      </c>
      <c r="C66" s="15" t="s">
        <v>92</v>
      </c>
      <c r="D66" s="16">
        <v>76.26</v>
      </c>
      <c r="E66" s="20" t="s">
        <v>13</v>
      </c>
      <c r="F66" s="21">
        <v>16</v>
      </c>
      <c r="G66" s="22">
        <v>85.2</v>
      </c>
      <c r="H66" s="23">
        <f t="shared" si="3"/>
        <v>81.624</v>
      </c>
      <c r="I66" s="27"/>
    </row>
    <row r="67" spans="1:9">
      <c r="A67" s="15" t="s">
        <v>88</v>
      </c>
      <c r="B67" s="15" t="s">
        <v>93</v>
      </c>
      <c r="C67" s="15" t="s">
        <v>94</v>
      </c>
      <c r="D67" s="16">
        <v>86.76</v>
      </c>
      <c r="E67" s="20" t="s">
        <v>28</v>
      </c>
      <c r="F67" s="21" t="s">
        <v>18</v>
      </c>
      <c r="G67" s="22">
        <v>0</v>
      </c>
      <c r="H67" s="23">
        <f t="shared" si="3"/>
        <v>34.704</v>
      </c>
      <c r="I67" s="27"/>
    </row>
    <row r="68" spans="1:9">
      <c r="A68" s="15" t="s">
        <v>88</v>
      </c>
      <c r="B68" s="15" t="s">
        <v>93</v>
      </c>
      <c r="C68" s="15" t="s">
        <v>95</v>
      </c>
      <c r="D68" s="16">
        <v>83.8</v>
      </c>
      <c r="E68" s="20" t="s">
        <v>28</v>
      </c>
      <c r="F68" s="21" t="s">
        <v>18</v>
      </c>
      <c r="G68" s="22">
        <v>0</v>
      </c>
      <c r="H68" s="23">
        <f t="shared" si="3"/>
        <v>33.52</v>
      </c>
      <c r="I68" s="27"/>
    </row>
    <row r="69" spans="1:9">
      <c r="A69" s="15" t="s">
        <v>88</v>
      </c>
      <c r="B69" s="15" t="s">
        <v>93</v>
      </c>
      <c r="C69" s="15" t="s">
        <v>96</v>
      </c>
      <c r="D69" s="16">
        <v>82.92</v>
      </c>
      <c r="E69" s="20" t="s">
        <v>28</v>
      </c>
      <c r="F69" s="21">
        <v>4</v>
      </c>
      <c r="G69" s="22">
        <v>82.8</v>
      </c>
      <c r="H69" s="23">
        <f t="shared" si="3"/>
        <v>82.848</v>
      </c>
      <c r="I69" s="27"/>
    </row>
    <row r="70" spans="1:9">
      <c r="A70" s="15" t="s">
        <v>88</v>
      </c>
      <c r="B70" s="15" t="s">
        <v>97</v>
      </c>
      <c r="C70" s="15" t="s">
        <v>98</v>
      </c>
      <c r="D70" s="16">
        <v>80.43</v>
      </c>
      <c r="E70" s="20" t="s">
        <v>36</v>
      </c>
      <c r="F70" s="21">
        <v>15</v>
      </c>
      <c r="G70" s="22">
        <v>72</v>
      </c>
      <c r="H70" s="23">
        <f t="shared" ref="H70:H87" si="4">D70*0.4+G70*0.6</f>
        <v>75.372</v>
      </c>
      <c r="I70" s="27"/>
    </row>
    <row r="71" spans="1:9">
      <c r="A71" s="15" t="s">
        <v>88</v>
      </c>
      <c r="B71" s="15" t="s">
        <v>97</v>
      </c>
      <c r="C71" s="15" t="s">
        <v>99</v>
      </c>
      <c r="D71" s="16">
        <v>79.87</v>
      </c>
      <c r="E71" s="20" t="s">
        <v>36</v>
      </c>
      <c r="F71" s="21">
        <v>14</v>
      </c>
      <c r="G71" s="22">
        <v>78.2</v>
      </c>
      <c r="H71" s="23">
        <f t="shared" si="4"/>
        <v>78.868</v>
      </c>
      <c r="I71" s="27"/>
    </row>
    <row r="72" spans="1:9">
      <c r="A72" s="15" t="s">
        <v>88</v>
      </c>
      <c r="B72" s="15" t="s">
        <v>97</v>
      </c>
      <c r="C72" s="15" t="s">
        <v>100</v>
      </c>
      <c r="D72" s="16">
        <v>79.52</v>
      </c>
      <c r="E72" s="20" t="s">
        <v>36</v>
      </c>
      <c r="F72" s="21">
        <v>16</v>
      </c>
      <c r="G72" s="22">
        <v>83.6</v>
      </c>
      <c r="H72" s="23">
        <f t="shared" si="4"/>
        <v>81.968</v>
      </c>
      <c r="I72" s="27"/>
    </row>
    <row r="73" ht="29.25" spans="1:9">
      <c r="A73" s="15" t="s">
        <v>88</v>
      </c>
      <c r="B73" s="15" t="s">
        <v>101</v>
      </c>
      <c r="C73" s="15" t="s">
        <v>102</v>
      </c>
      <c r="D73" s="16">
        <v>72.41</v>
      </c>
      <c r="E73" s="24" t="s">
        <v>36</v>
      </c>
      <c r="F73" s="21">
        <v>22</v>
      </c>
      <c r="G73" s="22">
        <v>80.2</v>
      </c>
      <c r="H73" s="23">
        <f t="shared" si="4"/>
        <v>77.084</v>
      </c>
      <c r="I73" s="28"/>
    </row>
    <row r="74" ht="29.25" spans="1:9">
      <c r="A74" s="15" t="s">
        <v>88</v>
      </c>
      <c r="B74" s="15" t="s">
        <v>101</v>
      </c>
      <c r="C74" s="15" t="s">
        <v>103</v>
      </c>
      <c r="D74" s="16">
        <v>71.46</v>
      </c>
      <c r="E74" s="24" t="s">
        <v>36</v>
      </c>
      <c r="F74" s="21">
        <v>20</v>
      </c>
      <c r="G74" s="22">
        <v>83.6</v>
      </c>
      <c r="H74" s="23">
        <f t="shared" si="4"/>
        <v>78.744</v>
      </c>
      <c r="I74" s="28"/>
    </row>
    <row r="75" ht="29.25" spans="1:9">
      <c r="A75" s="15" t="s">
        <v>88</v>
      </c>
      <c r="B75" s="15" t="s">
        <v>101</v>
      </c>
      <c r="C75" s="15" t="s">
        <v>104</v>
      </c>
      <c r="D75" s="16">
        <v>69.36</v>
      </c>
      <c r="E75" s="24" t="s">
        <v>36</v>
      </c>
      <c r="F75" s="21">
        <v>21</v>
      </c>
      <c r="G75" s="22">
        <v>82.2</v>
      </c>
      <c r="H75" s="23">
        <f t="shared" si="4"/>
        <v>77.064</v>
      </c>
      <c r="I75" s="28"/>
    </row>
    <row r="76" spans="1:9">
      <c r="A76" s="15" t="s">
        <v>88</v>
      </c>
      <c r="B76" s="15" t="s">
        <v>105</v>
      </c>
      <c r="C76" s="15" t="s">
        <v>106</v>
      </c>
      <c r="D76" s="16">
        <v>82.23</v>
      </c>
      <c r="E76" s="20" t="s">
        <v>28</v>
      </c>
      <c r="F76" s="21">
        <v>5</v>
      </c>
      <c r="G76" s="22">
        <v>73</v>
      </c>
      <c r="H76" s="23">
        <f t="shared" si="4"/>
        <v>76.692</v>
      </c>
      <c r="I76" s="27"/>
    </row>
    <row r="77" spans="1:9">
      <c r="A77" s="15" t="s">
        <v>88</v>
      </c>
      <c r="B77" s="15" t="s">
        <v>105</v>
      </c>
      <c r="C77" s="15" t="s">
        <v>107</v>
      </c>
      <c r="D77" s="16">
        <v>72.44</v>
      </c>
      <c r="E77" s="20" t="s">
        <v>28</v>
      </c>
      <c r="F77" s="21">
        <v>6</v>
      </c>
      <c r="G77" s="22">
        <v>73.6</v>
      </c>
      <c r="H77" s="23">
        <f t="shared" si="4"/>
        <v>73.136</v>
      </c>
      <c r="I77" s="27"/>
    </row>
    <row r="78" spans="1:9">
      <c r="A78" s="15" t="s">
        <v>88</v>
      </c>
      <c r="B78" s="15" t="s">
        <v>105</v>
      </c>
      <c r="C78" s="15" t="s">
        <v>108</v>
      </c>
      <c r="D78" s="16">
        <v>71.17</v>
      </c>
      <c r="E78" s="20" t="s">
        <v>28</v>
      </c>
      <c r="F78" s="21">
        <v>7</v>
      </c>
      <c r="G78" s="22">
        <v>80.4</v>
      </c>
      <c r="H78" s="23">
        <f t="shared" si="4"/>
        <v>76.708</v>
      </c>
      <c r="I78" s="27"/>
    </row>
    <row r="79" spans="1:9">
      <c r="A79" s="15" t="s">
        <v>88</v>
      </c>
      <c r="B79" s="15" t="s">
        <v>109</v>
      </c>
      <c r="C79" s="15" t="s">
        <v>110</v>
      </c>
      <c r="D79" s="16">
        <v>80.68</v>
      </c>
      <c r="E79" s="20" t="s">
        <v>13</v>
      </c>
      <c r="F79" s="21" t="s">
        <v>18</v>
      </c>
      <c r="G79" s="22">
        <v>0</v>
      </c>
      <c r="H79" s="23">
        <f t="shared" si="4"/>
        <v>32.272</v>
      </c>
      <c r="I79" s="27"/>
    </row>
    <row r="80" spans="1:9">
      <c r="A80" s="15" t="s">
        <v>88</v>
      </c>
      <c r="B80" s="15" t="s">
        <v>109</v>
      </c>
      <c r="C80" s="15" t="s">
        <v>111</v>
      </c>
      <c r="D80" s="16">
        <v>78.24</v>
      </c>
      <c r="E80" s="20" t="s">
        <v>13</v>
      </c>
      <c r="F80" s="21" t="s">
        <v>18</v>
      </c>
      <c r="G80" s="22">
        <v>0</v>
      </c>
      <c r="H80" s="23">
        <f t="shared" si="4"/>
        <v>31.296</v>
      </c>
      <c r="I80" s="27"/>
    </row>
    <row r="81" spans="1:9">
      <c r="A81" s="15" t="s">
        <v>88</v>
      </c>
      <c r="B81" s="15" t="s">
        <v>109</v>
      </c>
      <c r="C81" s="15" t="s">
        <v>112</v>
      </c>
      <c r="D81" s="16">
        <v>73.73</v>
      </c>
      <c r="E81" s="20" t="s">
        <v>13</v>
      </c>
      <c r="F81" s="21" t="s">
        <v>18</v>
      </c>
      <c r="G81" s="22">
        <v>0</v>
      </c>
      <c r="H81" s="23">
        <f t="shared" si="4"/>
        <v>29.492</v>
      </c>
      <c r="I81" s="27"/>
    </row>
    <row r="82" spans="1:9">
      <c r="A82" s="15" t="s">
        <v>88</v>
      </c>
      <c r="B82" s="15" t="s">
        <v>113</v>
      </c>
      <c r="C82" s="15" t="s">
        <v>114</v>
      </c>
      <c r="D82" s="16">
        <v>76.76</v>
      </c>
      <c r="E82" s="20" t="s">
        <v>66</v>
      </c>
      <c r="F82" s="21">
        <v>21</v>
      </c>
      <c r="G82" s="22">
        <v>87.3</v>
      </c>
      <c r="H82" s="25">
        <f t="shared" si="4"/>
        <v>83.084</v>
      </c>
      <c r="I82" s="27"/>
    </row>
    <row r="83" spans="1:9">
      <c r="A83" s="15" t="s">
        <v>88</v>
      </c>
      <c r="B83" s="15" t="s">
        <v>113</v>
      </c>
      <c r="C83" s="15" t="s">
        <v>115</v>
      </c>
      <c r="D83" s="16">
        <v>73.33</v>
      </c>
      <c r="E83" s="20" t="s">
        <v>66</v>
      </c>
      <c r="F83" s="21" t="s">
        <v>18</v>
      </c>
      <c r="G83" s="22">
        <v>0</v>
      </c>
      <c r="H83" s="25">
        <f t="shared" si="4"/>
        <v>29.332</v>
      </c>
      <c r="I83" s="27"/>
    </row>
    <row r="84" spans="1:9">
      <c r="A84" s="15" t="s">
        <v>88</v>
      </c>
      <c r="B84" s="15" t="s">
        <v>113</v>
      </c>
      <c r="C84" s="15" t="s">
        <v>116</v>
      </c>
      <c r="D84" s="16">
        <v>71.36</v>
      </c>
      <c r="E84" s="20" t="s">
        <v>66</v>
      </c>
      <c r="F84" s="21" t="s">
        <v>18</v>
      </c>
      <c r="G84" s="22">
        <v>0</v>
      </c>
      <c r="H84" s="25">
        <f t="shared" si="4"/>
        <v>28.544</v>
      </c>
      <c r="I84" s="27"/>
    </row>
    <row r="85" spans="1:9">
      <c r="A85" s="15" t="s">
        <v>88</v>
      </c>
      <c r="B85" s="15" t="s">
        <v>117</v>
      </c>
      <c r="C85" s="15" t="s">
        <v>118</v>
      </c>
      <c r="D85" s="16">
        <v>86.48</v>
      </c>
      <c r="E85" s="20" t="s">
        <v>36</v>
      </c>
      <c r="F85" s="21">
        <v>3</v>
      </c>
      <c r="G85" s="22">
        <v>85.6</v>
      </c>
      <c r="H85" s="23">
        <f t="shared" si="4"/>
        <v>85.952</v>
      </c>
      <c r="I85" s="27"/>
    </row>
    <row r="86" spans="1:9">
      <c r="A86" s="15" t="s">
        <v>88</v>
      </c>
      <c r="B86" s="15" t="s">
        <v>117</v>
      </c>
      <c r="C86" s="15" t="s">
        <v>119</v>
      </c>
      <c r="D86" s="16">
        <v>81.63</v>
      </c>
      <c r="E86" s="20" t="s">
        <v>36</v>
      </c>
      <c r="F86" s="21" t="s">
        <v>18</v>
      </c>
      <c r="G86" s="22">
        <v>0</v>
      </c>
      <c r="H86" s="23">
        <f t="shared" si="4"/>
        <v>32.652</v>
      </c>
      <c r="I86" s="27"/>
    </row>
    <row r="87" spans="1:9">
      <c r="A87" s="15" t="s">
        <v>88</v>
      </c>
      <c r="B87" s="15" t="s">
        <v>117</v>
      </c>
      <c r="C87" s="15" t="s">
        <v>120</v>
      </c>
      <c r="D87" s="16">
        <v>78.65</v>
      </c>
      <c r="E87" s="20" t="s">
        <v>36</v>
      </c>
      <c r="F87" s="21" t="s">
        <v>18</v>
      </c>
      <c r="G87" s="22">
        <v>0</v>
      </c>
      <c r="H87" s="23">
        <f t="shared" si="4"/>
        <v>31.46</v>
      </c>
      <c r="I87" s="27"/>
    </row>
    <row r="88" spans="1:9">
      <c r="A88" s="15" t="s">
        <v>88</v>
      </c>
      <c r="B88" s="15" t="s">
        <v>121</v>
      </c>
      <c r="C88" s="15" t="s">
        <v>122</v>
      </c>
      <c r="D88" s="16">
        <v>73.9</v>
      </c>
      <c r="E88" s="20" t="s">
        <v>82</v>
      </c>
      <c r="F88" s="21">
        <v>4</v>
      </c>
      <c r="G88" s="22">
        <v>85.6</v>
      </c>
      <c r="H88" s="23">
        <f t="shared" ref="H88:H93" si="5">D88*0.4+G88*0.6</f>
        <v>80.92</v>
      </c>
      <c r="I88" s="27"/>
    </row>
    <row r="89" spans="1:9">
      <c r="A89" s="15" t="s">
        <v>88</v>
      </c>
      <c r="B89" s="15" t="s">
        <v>121</v>
      </c>
      <c r="C89" s="15" t="s">
        <v>123</v>
      </c>
      <c r="D89" s="16">
        <v>70.23</v>
      </c>
      <c r="E89" s="20" t="s">
        <v>82</v>
      </c>
      <c r="F89" s="21">
        <v>3</v>
      </c>
      <c r="G89" s="22">
        <v>82.6</v>
      </c>
      <c r="H89" s="23">
        <f t="shared" si="5"/>
        <v>77.652</v>
      </c>
      <c r="I89" s="27"/>
    </row>
    <row r="90" spans="1:9">
      <c r="A90" s="15" t="s">
        <v>88</v>
      </c>
      <c r="B90" s="15" t="s">
        <v>121</v>
      </c>
      <c r="C90" s="15" t="s">
        <v>124</v>
      </c>
      <c r="D90" s="16">
        <v>67.86</v>
      </c>
      <c r="E90" s="20" t="s">
        <v>82</v>
      </c>
      <c r="F90" s="21">
        <v>5</v>
      </c>
      <c r="G90" s="22">
        <v>82.6</v>
      </c>
      <c r="H90" s="23">
        <f t="shared" si="5"/>
        <v>76.704</v>
      </c>
      <c r="I90" s="27"/>
    </row>
    <row r="91" spans="1:9">
      <c r="A91" s="15" t="s">
        <v>88</v>
      </c>
      <c r="B91" s="15" t="s">
        <v>121</v>
      </c>
      <c r="C91" s="15" t="s">
        <v>125</v>
      </c>
      <c r="D91" s="16">
        <v>67.53</v>
      </c>
      <c r="E91" s="20" t="s">
        <v>82</v>
      </c>
      <c r="F91" s="21">
        <v>2</v>
      </c>
      <c r="G91" s="22">
        <v>82</v>
      </c>
      <c r="H91" s="23">
        <f t="shared" si="5"/>
        <v>76.212</v>
      </c>
      <c r="I91" s="27"/>
    </row>
    <row r="92" spans="1:9">
      <c r="A92" s="15" t="s">
        <v>88</v>
      </c>
      <c r="B92" s="15" t="s">
        <v>121</v>
      </c>
      <c r="C92" s="15" t="s">
        <v>126</v>
      </c>
      <c r="D92" s="16">
        <v>67.48</v>
      </c>
      <c r="E92" s="20" t="s">
        <v>82</v>
      </c>
      <c r="F92" s="21" t="s">
        <v>18</v>
      </c>
      <c r="G92" s="22">
        <v>0</v>
      </c>
      <c r="H92" s="23">
        <f t="shared" si="5"/>
        <v>26.992</v>
      </c>
      <c r="I92" s="27"/>
    </row>
    <row r="93" spans="1:9">
      <c r="A93" s="15" t="s">
        <v>88</v>
      </c>
      <c r="B93" s="15" t="s">
        <v>121</v>
      </c>
      <c r="C93" s="15" t="s">
        <v>127</v>
      </c>
      <c r="D93" s="16">
        <v>66.75</v>
      </c>
      <c r="E93" s="20" t="s">
        <v>82</v>
      </c>
      <c r="F93" s="21">
        <v>1</v>
      </c>
      <c r="G93" s="22">
        <v>85</v>
      </c>
      <c r="H93" s="23">
        <f t="shared" si="5"/>
        <v>77.7</v>
      </c>
      <c r="I93" s="27"/>
    </row>
    <row r="94" spans="1:9">
      <c r="A94" s="15" t="s">
        <v>128</v>
      </c>
      <c r="B94" s="15" t="s">
        <v>129</v>
      </c>
      <c r="C94" s="15" t="s">
        <v>130</v>
      </c>
      <c r="D94" s="16">
        <v>80.36</v>
      </c>
      <c r="E94" s="20" t="s">
        <v>131</v>
      </c>
      <c r="F94" s="21">
        <v>19</v>
      </c>
      <c r="G94" s="22">
        <v>76.14</v>
      </c>
      <c r="H94" s="23">
        <f t="shared" ref="H94:H125" si="6">D94*0.4+G94*0.6</f>
        <v>77.828</v>
      </c>
      <c r="I94" s="27"/>
    </row>
    <row r="95" spans="1:9">
      <c r="A95" s="15" t="s">
        <v>128</v>
      </c>
      <c r="B95" s="15" t="s">
        <v>129</v>
      </c>
      <c r="C95" s="15" t="s">
        <v>132</v>
      </c>
      <c r="D95" s="16">
        <v>79.78</v>
      </c>
      <c r="E95" s="20" t="s">
        <v>131</v>
      </c>
      <c r="F95" s="21">
        <v>25</v>
      </c>
      <c r="G95" s="22">
        <v>75.32</v>
      </c>
      <c r="H95" s="23">
        <f t="shared" si="6"/>
        <v>77.104</v>
      </c>
      <c r="I95" s="27"/>
    </row>
    <row r="96" spans="1:9">
      <c r="A96" s="15" t="s">
        <v>128</v>
      </c>
      <c r="B96" s="15" t="s">
        <v>129</v>
      </c>
      <c r="C96" s="15" t="s">
        <v>133</v>
      </c>
      <c r="D96" s="16">
        <v>79.25</v>
      </c>
      <c r="E96" s="20" t="s">
        <v>131</v>
      </c>
      <c r="F96" s="21">
        <v>13</v>
      </c>
      <c r="G96" s="22">
        <v>73.82</v>
      </c>
      <c r="H96" s="23">
        <f t="shared" si="6"/>
        <v>75.992</v>
      </c>
      <c r="I96" s="27"/>
    </row>
    <row r="97" spans="1:9">
      <c r="A97" s="15" t="s">
        <v>128</v>
      </c>
      <c r="B97" s="15" t="s">
        <v>129</v>
      </c>
      <c r="C97" s="15" t="s">
        <v>134</v>
      </c>
      <c r="D97" s="16">
        <v>79.15</v>
      </c>
      <c r="E97" s="20" t="s">
        <v>131</v>
      </c>
      <c r="F97" s="21">
        <v>4</v>
      </c>
      <c r="G97" s="22">
        <v>70.48</v>
      </c>
      <c r="H97" s="23">
        <f t="shared" si="6"/>
        <v>73.948</v>
      </c>
      <c r="I97" s="27"/>
    </row>
    <row r="98" spans="1:9">
      <c r="A98" s="15" t="s">
        <v>128</v>
      </c>
      <c r="B98" s="15" t="s">
        <v>129</v>
      </c>
      <c r="C98" s="15" t="s">
        <v>135</v>
      </c>
      <c r="D98" s="16">
        <v>79.12</v>
      </c>
      <c r="E98" s="20" t="s">
        <v>131</v>
      </c>
      <c r="F98" s="21">
        <v>8</v>
      </c>
      <c r="G98" s="22">
        <v>78.66</v>
      </c>
      <c r="H98" s="23">
        <f t="shared" si="6"/>
        <v>78.844</v>
      </c>
      <c r="I98" s="27"/>
    </row>
    <row r="99" spans="1:9">
      <c r="A99" s="15" t="s">
        <v>128</v>
      </c>
      <c r="B99" s="15" t="s">
        <v>129</v>
      </c>
      <c r="C99" s="15" t="s">
        <v>136</v>
      </c>
      <c r="D99" s="16">
        <v>78.49</v>
      </c>
      <c r="E99" s="20" t="s">
        <v>131</v>
      </c>
      <c r="F99" s="21">
        <v>14</v>
      </c>
      <c r="G99" s="22">
        <v>85.26</v>
      </c>
      <c r="H99" s="23">
        <f t="shared" si="6"/>
        <v>82.552</v>
      </c>
      <c r="I99" s="27"/>
    </row>
    <row r="100" spans="1:9">
      <c r="A100" s="15" t="s">
        <v>128</v>
      </c>
      <c r="B100" s="15" t="s">
        <v>129</v>
      </c>
      <c r="C100" s="15" t="s">
        <v>137</v>
      </c>
      <c r="D100" s="16">
        <v>78.27</v>
      </c>
      <c r="E100" s="20" t="s">
        <v>131</v>
      </c>
      <c r="F100" s="21">
        <v>30</v>
      </c>
      <c r="G100" s="22">
        <v>81.44</v>
      </c>
      <c r="H100" s="23">
        <f t="shared" si="6"/>
        <v>80.172</v>
      </c>
      <c r="I100" s="27"/>
    </row>
    <row r="101" spans="1:9">
      <c r="A101" s="15" t="s">
        <v>128</v>
      </c>
      <c r="B101" s="15" t="s">
        <v>129</v>
      </c>
      <c r="C101" s="15" t="s">
        <v>138</v>
      </c>
      <c r="D101" s="16">
        <v>77.87</v>
      </c>
      <c r="E101" s="20" t="s">
        <v>131</v>
      </c>
      <c r="F101" s="21">
        <v>20</v>
      </c>
      <c r="G101" s="22">
        <v>79.8</v>
      </c>
      <c r="H101" s="23">
        <f t="shared" si="6"/>
        <v>79.028</v>
      </c>
      <c r="I101" s="27"/>
    </row>
    <row r="102" spans="1:9">
      <c r="A102" s="15" t="s">
        <v>128</v>
      </c>
      <c r="B102" s="15" t="s">
        <v>129</v>
      </c>
      <c r="C102" s="15" t="s">
        <v>139</v>
      </c>
      <c r="D102" s="16">
        <v>77.83</v>
      </c>
      <c r="E102" s="20" t="s">
        <v>131</v>
      </c>
      <c r="F102" s="21">
        <v>7</v>
      </c>
      <c r="G102" s="22">
        <v>71</v>
      </c>
      <c r="H102" s="23">
        <f t="shared" si="6"/>
        <v>73.732</v>
      </c>
      <c r="I102" s="27"/>
    </row>
    <row r="103" spans="1:9">
      <c r="A103" s="15" t="s">
        <v>128</v>
      </c>
      <c r="B103" s="15" t="s">
        <v>129</v>
      </c>
      <c r="C103" s="15" t="s">
        <v>140</v>
      </c>
      <c r="D103" s="16">
        <v>77.74</v>
      </c>
      <c r="E103" s="20" t="s">
        <v>131</v>
      </c>
      <c r="F103" s="21">
        <v>6</v>
      </c>
      <c r="G103" s="22">
        <v>74</v>
      </c>
      <c r="H103" s="23">
        <f t="shared" si="6"/>
        <v>75.496</v>
      </c>
      <c r="I103" s="27"/>
    </row>
    <row r="104" spans="1:9">
      <c r="A104" s="15" t="s">
        <v>128</v>
      </c>
      <c r="B104" s="15" t="s">
        <v>129</v>
      </c>
      <c r="C104" s="15" t="s">
        <v>141</v>
      </c>
      <c r="D104" s="16">
        <v>77.6</v>
      </c>
      <c r="E104" s="20" t="s">
        <v>131</v>
      </c>
      <c r="F104" s="21">
        <v>12</v>
      </c>
      <c r="G104" s="22">
        <v>78.34</v>
      </c>
      <c r="H104" s="23">
        <f t="shared" si="6"/>
        <v>78.044</v>
      </c>
      <c r="I104" s="27"/>
    </row>
    <row r="105" spans="1:9">
      <c r="A105" s="15" t="s">
        <v>128</v>
      </c>
      <c r="B105" s="15" t="s">
        <v>129</v>
      </c>
      <c r="C105" s="15" t="s">
        <v>142</v>
      </c>
      <c r="D105" s="16">
        <v>77.47</v>
      </c>
      <c r="E105" s="20" t="s">
        <v>131</v>
      </c>
      <c r="F105" s="21">
        <v>1</v>
      </c>
      <c r="G105" s="22">
        <v>75.72</v>
      </c>
      <c r="H105" s="23">
        <f t="shared" si="6"/>
        <v>76.42</v>
      </c>
      <c r="I105" s="27"/>
    </row>
    <row r="106" spans="1:9">
      <c r="A106" s="15" t="s">
        <v>128</v>
      </c>
      <c r="B106" s="15" t="s">
        <v>129</v>
      </c>
      <c r="C106" s="15" t="s">
        <v>143</v>
      </c>
      <c r="D106" s="16">
        <v>77.41</v>
      </c>
      <c r="E106" s="20" t="s">
        <v>131</v>
      </c>
      <c r="F106" s="21">
        <v>3</v>
      </c>
      <c r="G106" s="22">
        <v>78.46</v>
      </c>
      <c r="H106" s="23">
        <f t="shared" si="6"/>
        <v>78.04</v>
      </c>
      <c r="I106" s="27"/>
    </row>
    <row r="107" spans="1:9">
      <c r="A107" s="15" t="s">
        <v>128</v>
      </c>
      <c r="B107" s="15" t="s">
        <v>129</v>
      </c>
      <c r="C107" s="15" t="s">
        <v>144</v>
      </c>
      <c r="D107" s="16">
        <v>77.34</v>
      </c>
      <c r="E107" s="20" t="s">
        <v>131</v>
      </c>
      <c r="F107" s="21">
        <v>23</v>
      </c>
      <c r="G107" s="22">
        <v>83.24</v>
      </c>
      <c r="H107" s="23">
        <f t="shared" si="6"/>
        <v>80.88</v>
      </c>
      <c r="I107" s="27"/>
    </row>
    <row r="108" spans="1:9">
      <c r="A108" s="15" t="s">
        <v>128</v>
      </c>
      <c r="B108" s="15" t="s">
        <v>129</v>
      </c>
      <c r="C108" s="15" t="s">
        <v>145</v>
      </c>
      <c r="D108" s="16">
        <v>77.28</v>
      </c>
      <c r="E108" s="20" t="s">
        <v>131</v>
      </c>
      <c r="F108" s="21">
        <v>15</v>
      </c>
      <c r="G108" s="22">
        <v>78.64</v>
      </c>
      <c r="H108" s="23">
        <f t="shared" si="6"/>
        <v>78.096</v>
      </c>
      <c r="I108" s="27"/>
    </row>
    <row r="109" spans="1:9">
      <c r="A109" s="15" t="s">
        <v>128</v>
      </c>
      <c r="B109" s="15" t="s">
        <v>129</v>
      </c>
      <c r="C109" s="15" t="s">
        <v>146</v>
      </c>
      <c r="D109" s="16">
        <v>77.23</v>
      </c>
      <c r="E109" s="20" t="s">
        <v>131</v>
      </c>
      <c r="F109" s="21">
        <v>11</v>
      </c>
      <c r="G109" s="22">
        <v>75.24</v>
      </c>
      <c r="H109" s="23">
        <f t="shared" si="6"/>
        <v>76.036</v>
      </c>
      <c r="I109" s="27"/>
    </row>
    <row r="110" spans="1:9">
      <c r="A110" s="15" t="s">
        <v>128</v>
      </c>
      <c r="B110" s="15" t="s">
        <v>129</v>
      </c>
      <c r="C110" s="15" t="s">
        <v>147</v>
      </c>
      <c r="D110" s="16">
        <v>76.77</v>
      </c>
      <c r="E110" s="20" t="s">
        <v>131</v>
      </c>
      <c r="F110" s="21">
        <v>10</v>
      </c>
      <c r="G110" s="22">
        <v>77.16</v>
      </c>
      <c r="H110" s="23">
        <f t="shared" si="6"/>
        <v>77.004</v>
      </c>
      <c r="I110" s="27"/>
    </row>
    <row r="111" spans="1:9">
      <c r="A111" s="15" t="s">
        <v>128</v>
      </c>
      <c r="B111" s="15" t="s">
        <v>129</v>
      </c>
      <c r="C111" s="15" t="s">
        <v>148</v>
      </c>
      <c r="D111" s="16">
        <v>76.75</v>
      </c>
      <c r="E111" s="20" t="s">
        <v>131</v>
      </c>
      <c r="F111" s="21">
        <v>24</v>
      </c>
      <c r="G111" s="22">
        <v>84.82</v>
      </c>
      <c r="H111" s="23">
        <f t="shared" si="6"/>
        <v>81.592</v>
      </c>
      <c r="I111" s="27"/>
    </row>
    <row r="112" spans="1:9">
      <c r="A112" s="15" t="s">
        <v>128</v>
      </c>
      <c r="B112" s="15" t="s">
        <v>129</v>
      </c>
      <c r="C112" s="15" t="s">
        <v>149</v>
      </c>
      <c r="D112" s="16">
        <v>76.74</v>
      </c>
      <c r="E112" s="20" t="s">
        <v>131</v>
      </c>
      <c r="F112" s="21">
        <v>27</v>
      </c>
      <c r="G112" s="22">
        <v>86.38</v>
      </c>
      <c r="H112" s="23">
        <f t="shared" si="6"/>
        <v>82.524</v>
      </c>
      <c r="I112" s="27"/>
    </row>
    <row r="113" spans="1:9">
      <c r="A113" s="15" t="s">
        <v>128</v>
      </c>
      <c r="B113" s="15" t="s">
        <v>129</v>
      </c>
      <c r="C113" s="15" t="s">
        <v>150</v>
      </c>
      <c r="D113" s="16">
        <v>76.73</v>
      </c>
      <c r="E113" s="20" t="s">
        <v>131</v>
      </c>
      <c r="F113" s="21">
        <v>9</v>
      </c>
      <c r="G113" s="22">
        <v>79.54</v>
      </c>
      <c r="H113" s="23">
        <f t="shared" si="6"/>
        <v>78.416</v>
      </c>
      <c r="I113" s="27"/>
    </row>
    <row r="114" spans="1:9">
      <c r="A114" s="15" t="s">
        <v>128</v>
      </c>
      <c r="B114" s="15" t="s">
        <v>129</v>
      </c>
      <c r="C114" s="15" t="s">
        <v>151</v>
      </c>
      <c r="D114" s="16">
        <v>76.72</v>
      </c>
      <c r="E114" s="20" t="s">
        <v>131</v>
      </c>
      <c r="F114" s="21">
        <v>22</v>
      </c>
      <c r="G114" s="22">
        <v>77.5</v>
      </c>
      <c r="H114" s="23">
        <f t="shared" si="6"/>
        <v>77.188</v>
      </c>
      <c r="I114" s="27"/>
    </row>
    <row r="115" spans="1:9">
      <c r="A115" s="15" t="s">
        <v>128</v>
      </c>
      <c r="B115" s="15" t="s">
        <v>129</v>
      </c>
      <c r="C115" s="15" t="s">
        <v>152</v>
      </c>
      <c r="D115" s="16">
        <v>76.69</v>
      </c>
      <c r="E115" s="20" t="s">
        <v>131</v>
      </c>
      <c r="F115" s="21">
        <v>26</v>
      </c>
      <c r="G115" s="22">
        <v>71.34</v>
      </c>
      <c r="H115" s="23">
        <f t="shared" si="6"/>
        <v>73.48</v>
      </c>
      <c r="I115" s="27"/>
    </row>
    <row r="116" spans="1:9">
      <c r="A116" s="15" t="s">
        <v>128</v>
      </c>
      <c r="B116" s="15" t="s">
        <v>129</v>
      </c>
      <c r="C116" s="15" t="s">
        <v>153</v>
      </c>
      <c r="D116" s="16">
        <v>76.59</v>
      </c>
      <c r="E116" s="20" t="s">
        <v>131</v>
      </c>
      <c r="F116" s="21">
        <v>28</v>
      </c>
      <c r="G116" s="22">
        <v>76.7</v>
      </c>
      <c r="H116" s="23">
        <f t="shared" si="6"/>
        <v>76.656</v>
      </c>
      <c r="I116" s="27"/>
    </row>
    <row r="117" spans="1:9">
      <c r="A117" s="15" t="s">
        <v>128</v>
      </c>
      <c r="B117" s="15" t="s">
        <v>129</v>
      </c>
      <c r="C117" s="15" t="s">
        <v>154</v>
      </c>
      <c r="D117" s="16">
        <v>76.27</v>
      </c>
      <c r="E117" s="20" t="s">
        <v>131</v>
      </c>
      <c r="F117" s="21">
        <v>31</v>
      </c>
      <c r="G117" s="22">
        <v>73.28</v>
      </c>
      <c r="H117" s="23">
        <f t="shared" si="6"/>
        <v>74.476</v>
      </c>
      <c r="I117" s="27"/>
    </row>
    <row r="118" spans="1:9">
      <c r="A118" s="15" t="s">
        <v>128</v>
      </c>
      <c r="B118" s="15" t="s">
        <v>129</v>
      </c>
      <c r="C118" s="15" t="s">
        <v>155</v>
      </c>
      <c r="D118" s="16">
        <v>76.02</v>
      </c>
      <c r="E118" s="20" t="s">
        <v>131</v>
      </c>
      <c r="F118" s="21">
        <v>5</v>
      </c>
      <c r="G118" s="22">
        <v>84.04</v>
      </c>
      <c r="H118" s="23">
        <f t="shared" si="6"/>
        <v>80.832</v>
      </c>
      <c r="I118" s="27"/>
    </row>
    <row r="119" spans="1:9">
      <c r="A119" s="15" t="s">
        <v>128</v>
      </c>
      <c r="B119" s="15" t="s">
        <v>129</v>
      </c>
      <c r="C119" s="15" t="s">
        <v>156</v>
      </c>
      <c r="D119" s="16">
        <v>75.95</v>
      </c>
      <c r="E119" s="20" t="s">
        <v>131</v>
      </c>
      <c r="F119" s="21">
        <v>18</v>
      </c>
      <c r="G119" s="22">
        <v>79.94</v>
      </c>
      <c r="H119" s="23">
        <f t="shared" si="6"/>
        <v>78.344</v>
      </c>
      <c r="I119" s="27"/>
    </row>
    <row r="120" spans="1:9">
      <c r="A120" s="15" t="s">
        <v>128</v>
      </c>
      <c r="B120" s="15" t="s">
        <v>129</v>
      </c>
      <c r="C120" s="15" t="s">
        <v>157</v>
      </c>
      <c r="D120" s="16">
        <v>75.87</v>
      </c>
      <c r="E120" s="20" t="s">
        <v>131</v>
      </c>
      <c r="F120" s="30" t="s">
        <v>158</v>
      </c>
      <c r="G120" s="9">
        <v>0</v>
      </c>
      <c r="H120" s="23">
        <f t="shared" si="6"/>
        <v>30.348</v>
      </c>
      <c r="I120" s="27"/>
    </row>
    <row r="121" spans="1:9">
      <c r="A121" s="15" t="s">
        <v>128</v>
      </c>
      <c r="B121" s="15" t="s">
        <v>129</v>
      </c>
      <c r="C121" s="15" t="s">
        <v>159</v>
      </c>
      <c r="D121" s="16">
        <v>75.82</v>
      </c>
      <c r="E121" s="20" t="s">
        <v>131</v>
      </c>
      <c r="F121" s="21">
        <v>29</v>
      </c>
      <c r="G121" s="22">
        <v>77.04</v>
      </c>
      <c r="H121" s="23">
        <f t="shared" si="6"/>
        <v>76.552</v>
      </c>
      <c r="I121" s="27"/>
    </row>
    <row r="122" spans="1:9">
      <c r="A122" s="15" t="s">
        <v>128</v>
      </c>
      <c r="B122" s="15" t="s">
        <v>129</v>
      </c>
      <c r="C122" s="15" t="s">
        <v>160</v>
      </c>
      <c r="D122" s="16">
        <v>75.82</v>
      </c>
      <c r="E122" s="20" t="s">
        <v>131</v>
      </c>
      <c r="F122" s="21">
        <v>16</v>
      </c>
      <c r="G122" s="22">
        <v>86.44</v>
      </c>
      <c r="H122" s="23">
        <f t="shared" si="6"/>
        <v>82.192</v>
      </c>
      <c r="I122" s="27"/>
    </row>
    <row r="123" spans="1:9">
      <c r="A123" s="15" t="s">
        <v>128</v>
      </c>
      <c r="B123" s="15" t="s">
        <v>129</v>
      </c>
      <c r="C123" s="15" t="s">
        <v>161</v>
      </c>
      <c r="D123" s="16">
        <v>75.79</v>
      </c>
      <c r="E123" s="20" t="s">
        <v>131</v>
      </c>
      <c r="F123" s="21">
        <v>2</v>
      </c>
      <c r="G123" s="22">
        <v>84.92</v>
      </c>
      <c r="H123" s="23">
        <f t="shared" si="6"/>
        <v>81.268</v>
      </c>
      <c r="I123" s="27"/>
    </row>
    <row r="124" spans="1:9">
      <c r="A124" s="15" t="s">
        <v>128</v>
      </c>
      <c r="B124" s="15" t="s">
        <v>129</v>
      </c>
      <c r="C124" s="15" t="s">
        <v>162</v>
      </c>
      <c r="D124" s="16">
        <v>75.69</v>
      </c>
      <c r="E124" s="20" t="s">
        <v>131</v>
      </c>
      <c r="F124" s="30" t="s">
        <v>158</v>
      </c>
      <c r="G124" s="9">
        <v>0</v>
      </c>
      <c r="H124" s="23">
        <f t="shared" si="6"/>
        <v>30.276</v>
      </c>
      <c r="I124" s="27"/>
    </row>
    <row r="125" spans="1:9">
      <c r="A125" s="15" t="s">
        <v>128</v>
      </c>
      <c r="B125" s="15" t="s">
        <v>129</v>
      </c>
      <c r="C125" s="15" t="s">
        <v>163</v>
      </c>
      <c r="D125" s="16">
        <v>75.68</v>
      </c>
      <c r="E125" s="20" t="s">
        <v>131</v>
      </c>
      <c r="F125" s="21">
        <v>21</v>
      </c>
      <c r="G125" s="22">
        <v>80.06</v>
      </c>
      <c r="H125" s="23">
        <f t="shared" si="6"/>
        <v>78.308</v>
      </c>
      <c r="I125" s="27"/>
    </row>
    <row r="126" spans="1:9">
      <c r="A126" s="15" t="s">
        <v>128</v>
      </c>
      <c r="B126" s="15" t="s">
        <v>129</v>
      </c>
      <c r="C126" s="15" t="s">
        <v>164</v>
      </c>
      <c r="D126" s="16">
        <v>75.59</v>
      </c>
      <c r="E126" s="20" t="s">
        <v>131</v>
      </c>
      <c r="F126" s="21">
        <v>17</v>
      </c>
      <c r="G126" s="22">
        <v>80.04</v>
      </c>
      <c r="H126" s="23">
        <f t="shared" ref="H126:H157" si="7">D126*0.4+G126*0.6</f>
        <v>78.26</v>
      </c>
      <c r="I126" s="27"/>
    </row>
    <row r="127" spans="1:9">
      <c r="A127" s="15" t="s">
        <v>128</v>
      </c>
      <c r="B127" s="15" t="s">
        <v>165</v>
      </c>
      <c r="C127" s="15" t="s">
        <v>166</v>
      </c>
      <c r="D127" s="16">
        <v>89.12</v>
      </c>
      <c r="E127" s="20" t="s">
        <v>50</v>
      </c>
      <c r="F127" s="21" t="s">
        <v>18</v>
      </c>
      <c r="G127" s="22">
        <v>0</v>
      </c>
      <c r="H127" s="23">
        <f t="shared" si="7"/>
        <v>35.648</v>
      </c>
      <c r="I127" s="27"/>
    </row>
    <row r="128" spans="1:9">
      <c r="A128" s="15" t="s">
        <v>128</v>
      </c>
      <c r="B128" s="15" t="s">
        <v>165</v>
      </c>
      <c r="C128" s="15" t="s">
        <v>167</v>
      </c>
      <c r="D128" s="16">
        <v>88.46</v>
      </c>
      <c r="E128" s="20" t="s">
        <v>50</v>
      </c>
      <c r="F128" s="21">
        <v>16</v>
      </c>
      <c r="G128" s="22">
        <v>80.4</v>
      </c>
      <c r="H128" s="23">
        <f t="shared" si="7"/>
        <v>83.624</v>
      </c>
      <c r="I128" s="27"/>
    </row>
    <row r="129" spans="1:9">
      <c r="A129" s="15" t="s">
        <v>128</v>
      </c>
      <c r="B129" s="15" t="s">
        <v>165</v>
      </c>
      <c r="C129" s="15" t="s">
        <v>168</v>
      </c>
      <c r="D129" s="16">
        <v>87.66</v>
      </c>
      <c r="E129" s="20" t="s">
        <v>50</v>
      </c>
      <c r="F129" s="30" t="s">
        <v>158</v>
      </c>
      <c r="G129" s="9">
        <v>0</v>
      </c>
      <c r="H129" s="23">
        <f t="shared" si="7"/>
        <v>35.064</v>
      </c>
      <c r="I129" s="27"/>
    </row>
    <row r="130" spans="1:9">
      <c r="A130" s="15" t="s">
        <v>128</v>
      </c>
      <c r="B130" s="15" t="s">
        <v>165</v>
      </c>
      <c r="C130" s="15" t="s">
        <v>169</v>
      </c>
      <c r="D130" s="16">
        <v>87.59</v>
      </c>
      <c r="E130" s="20" t="s">
        <v>50</v>
      </c>
      <c r="F130" s="21">
        <v>12</v>
      </c>
      <c r="G130" s="22">
        <v>85</v>
      </c>
      <c r="H130" s="23">
        <f t="shared" si="7"/>
        <v>86.036</v>
      </c>
      <c r="I130" s="27"/>
    </row>
    <row r="131" spans="1:9">
      <c r="A131" s="15" t="s">
        <v>128</v>
      </c>
      <c r="B131" s="15" t="s">
        <v>165</v>
      </c>
      <c r="C131" s="15" t="s">
        <v>170</v>
      </c>
      <c r="D131" s="16">
        <v>86.98</v>
      </c>
      <c r="E131" s="20" t="s">
        <v>50</v>
      </c>
      <c r="F131" s="21">
        <v>11</v>
      </c>
      <c r="G131" s="22">
        <v>79.4</v>
      </c>
      <c r="H131" s="23">
        <f t="shared" si="7"/>
        <v>82.432</v>
      </c>
      <c r="I131" s="27"/>
    </row>
    <row r="132" spans="1:9">
      <c r="A132" s="15" t="s">
        <v>128</v>
      </c>
      <c r="B132" s="15" t="s">
        <v>165</v>
      </c>
      <c r="C132" s="15" t="s">
        <v>171</v>
      </c>
      <c r="D132" s="16">
        <v>86.46</v>
      </c>
      <c r="E132" s="20" t="s">
        <v>50</v>
      </c>
      <c r="F132" s="21">
        <v>14</v>
      </c>
      <c r="G132" s="22">
        <v>77.4</v>
      </c>
      <c r="H132" s="23">
        <f t="shared" si="7"/>
        <v>81.024</v>
      </c>
      <c r="I132" s="27"/>
    </row>
    <row r="133" spans="1:9">
      <c r="A133" s="15" t="s">
        <v>128</v>
      </c>
      <c r="B133" s="15" t="s">
        <v>165</v>
      </c>
      <c r="C133" s="15" t="s">
        <v>172</v>
      </c>
      <c r="D133" s="16">
        <v>85.84</v>
      </c>
      <c r="E133" s="20" t="s">
        <v>50</v>
      </c>
      <c r="F133" s="21">
        <v>9</v>
      </c>
      <c r="G133" s="22">
        <v>85.6</v>
      </c>
      <c r="H133" s="23">
        <f t="shared" si="7"/>
        <v>85.696</v>
      </c>
      <c r="I133" s="27"/>
    </row>
    <row r="134" spans="1:9">
      <c r="A134" s="15" t="s">
        <v>128</v>
      </c>
      <c r="B134" s="15" t="s">
        <v>165</v>
      </c>
      <c r="C134" s="15" t="s">
        <v>173</v>
      </c>
      <c r="D134" s="16">
        <v>85.13</v>
      </c>
      <c r="E134" s="20" t="s">
        <v>50</v>
      </c>
      <c r="F134" s="21">
        <v>8</v>
      </c>
      <c r="G134" s="22">
        <v>84.2</v>
      </c>
      <c r="H134" s="23">
        <f t="shared" si="7"/>
        <v>84.572</v>
      </c>
      <c r="I134" s="27"/>
    </row>
    <row r="135" spans="1:9">
      <c r="A135" s="15" t="s">
        <v>128</v>
      </c>
      <c r="B135" s="15" t="s">
        <v>165</v>
      </c>
      <c r="C135" s="15" t="s">
        <v>174</v>
      </c>
      <c r="D135" s="16">
        <v>84.95</v>
      </c>
      <c r="E135" s="20" t="s">
        <v>50</v>
      </c>
      <c r="F135" s="21">
        <v>10</v>
      </c>
      <c r="G135" s="22">
        <v>82</v>
      </c>
      <c r="H135" s="23">
        <f t="shared" si="7"/>
        <v>83.18</v>
      </c>
      <c r="I135" s="27"/>
    </row>
    <row r="136" spans="1:9">
      <c r="A136" s="15" t="s">
        <v>128</v>
      </c>
      <c r="B136" s="15" t="s">
        <v>165</v>
      </c>
      <c r="C136" s="15" t="s">
        <v>175</v>
      </c>
      <c r="D136" s="16">
        <v>84.04</v>
      </c>
      <c r="E136" s="20" t="s">
        <v>50</v>
      </c>
      <c r="F136" s="30" t="s">
        <v>158</v>
      </c>
      <c r="G136" s="9">
        <v>0</v>
      </c>
      <c r="H136" s="23">
        <f t="shared" si="7"/>
        <v>33.616</v>
      </c>
      <c r="I136" s="27"/>
    </row>
    <row r="137" spans="1:9">
      <c r="A137" s="15" t="s">
        <v>128</v>
      </c>
      <c r="B137" s="15" t="s">
        <v>165</v>
      </c>
      <c r="C137" s="15" t="s">
        <v>176</v>
      </c>
      <c r="D137" s="16">
        <v>83.9</v>
      </c>
      <c r="E137" s="20" t="s">
        <v>50</v>
      </c>
      <c r="F137" s="21">
        <v>6</v>
      </c>
      <c r="G137" s="22">
        <v>77.2</v>
      </c>
      <c r="H137" s="23">
        <f t="shared" si="7"/>
        <v>79.88</v>
      </c>
      <c r="I137" s="27"/>
    </row>
    <row r="138" spans="1:9">
      <c r="A138" s="15" t="s">
        <v>128</v>
      </c>
      <c r="B138" s="15" t="s">
        <v>165</v>
      </c>
      <c r="C138" s="15" t="s">
        <v>177</v>
      </c>
      <c r="D138" s="16">
        <v>83.28</v>
      </c>
      <c r="E138" s="20" t="s">
        <v>50</v>
      </c>
      <c r="F138" s="30" t="s">
        <v>158</v>
      </c>
      <c r="G138" s="22">
        <v>0</v>
      </c>
      <c r="H138" s="23">
        <f t="shared" si="7"/>
        <v>33.312</v>
      </c>
      <c r="I138" s="27"/>
    </row>
    <row r="139" spans="1:9">
      <c r="A139" s="15" t="s">
        <v>128</v>
      </c>
      <c r="B139" s="15" t="s">
        <v>165</v>
      </c>
      <c r="C139" s="15" t="s">
        <v>178</v>
      </c>
      <c r="D139" s="16">
        <v>83.22</v>
      </c>
      <c r="E139" s="20" t="s">
        <v>50</v>
      </c>
      <c r="F139" s="30" t="s">
        <v>158</v>
      </c>
      <c r="G139" s="22">
        <v>0</v>
      </c>
      <c r="H139" s="23">
        <f t="shared" si="7"/>
        <v>33.288</v>
      </c>
      <c r="I139" s="27"/>
    </row>
    <row r="140" spans="1:9">
      <c r="A140" s="15" t="s">
        <v>128</v>
      </c>
      <c r="B140" s="15" t="s">
        <v>165</v>
      </c>
      <c r="C140" s="15" t="s">
        <v>179</v>
      </c>
      <c r="D140" s="16">
        <v>83.08</v>
      </c>
      <c r="E140" s="20" t="s">
        <v>50</v>
      </c>
      <c r="F140" s="21">
        <v>13</v>
      </c>
      <c r="G140" s="22">
        <v>73.6</v>
      </c>
      <c r="H140" s="23">
        <f t="shared" si="7"/>
        <v>77.392</v>
      </c>
      <c r="I140" s="27"/>
    </row>
    <row r="141" spans="1:9">
      <c r="A141" s="15" t="s">
        <v>128</v>
      </c>
      <c r="B141" s="15" t="s">
        <v>165</v>
      </c>
      <c r="C141" s="15" t="s">
        <v>180</v>
      </c>
      <c r="D141" s="16">
        <v>82.96</v>
      </c>
      <c r="E141" s="20" t="s">
        <v>50</v>
      </c>
      <c r="F141" s="21">
        <v>17</v>
      </c>
      <c r="G141" s="22">
        <v>81</v>
      </c>
      <c r="H141" s="23">
        <f t="shared" si="7"/>
        <v>81.784</v>
      </c>
      <c r="I141" s="27"/>
    </row>
    <row r="142" spans="1:9">
      <c r="A142" s="15" t="s">
        <v>128</v>
      </c>
      <c r="B142" s="15" t="s">
        <v>165</v>
      </c>
      <c r="C142" s="15" t="s">
        <v>181</v>
      </c>
      <c r="D142" s="16">
        <v>82.96</v>
      </c>
      <c r="E142" s="20" t="s">
        <v>50</v>
      </c>
      <c r="F142" s="30" t="s">
        <v>158</v>
      </c>
      <c r="G142" s="9">
        <v>0</v>
      </c>
      <c r="H142" s="23">
        <f t="shared" si="7"/>
        <v>33.184</v>
      </c>
      <c r="I142" s="27"/>
    </row>
    <row r="143" spans="1:9">
      <c r="A143" s="15" t="s">
        <v>128</v>
      </c>
      <c r="B143" s="15" t="s">
        <v>165</v>
      </c>
      <c r="C143" s="15" t="s">
        <v>182</v>
      </c>
      <c r="D143" s="16">
        <v>82.94</v>
      </c>
      <c r="E143" s="20" t="s">
        <v>50</v>
      </c>
      <c r="F143" s="21">
        <v>15</v>
      </c>
      <c r="G143" s="22">
        <v>78.2</v>
      </c>
      <c r="H143" s="23">
        <f t="shared" si="7"/>
        <v>80.096</v>
      </c>
      <c r="I143" s="27"/>
    </row>
    <row r="144" spans="1:9">
      <c r="A144" s="15" t="s">
        <v>128</v>
      </c>
      <c r="B144" s="15" t="s">
        <v>165</v>
      </c>
      <c r="C144" s="15" t="s">
        <v>183</v>
      </c>
      <c r="D144" s="16">
        <v>82.83</v>
      </c>
      <c r="E144" s="20" t="s">
        <v>50</v>
      </c>
      <c r="F144" s="30" t="s">
        <v>158</v>
      </c>
      <c r="G144" s="22">
        <v>0</v>
      </c>
      <c r="H144" s="23">
        <f t="shared" si="7"/>
        <v>33.132</v>
      </c>
      <c r="I144" s="27"/>
    </row>
    <row r="145" spans="1:9">
      <c r="A145" s="15" t="s">
        <v>128</v>
      </c>
      <c r="B145" s="15" t="s">
        <v>165</v>
      </c>
      <c r="C145" s="15" t="s">
        <v>184</v>
      </c>
      <c r="D145" s="16">
        <v>82.81</v>
      </c>
      <c r="E145" s="20" t="s">
        <v>50</v>
      </c>
      <c r="F145" s="21">
        <v>18</v>
      </c>
      <c r="G145" s="22">
        <v>76.8</v>
      </c>
      <c r="H145" s="23">
        <f t="shared" si="7"/>
        <v>79.204</v>
      </c>
      <c r="I145" s="27"/>
    </row>
    <row r="146" spans="1:9">
      <c r="A146" s="15" t="s">
        <v>128</v>
      </c>
      <c r="B146" s="15" t="s">
        <v>165</v>
      </c>
      <c r="C146" s="15" t="s">
        <v>185</v>
      </c>
      <c r="D146" s="16">
        <v>82.78</v>
      </c>
      <c r="E146" s="20" t="s">
        <v>50</v>
      </c>
      <c r="F146" s="30" t="s">
        <v>158</v>
      </c>
      <c r="G146" s="22">
        <v>0</v>
      </c>
      <c r="H146" s="23">
        <f t="shared" si="7"/>
        <v>33.112</v>
      </c>
      <c r="I146" s="27"/>
    </row>
    <row r="147" spans="1:9">
      <c r="A147" s="15" t="s">
        <v>128</v>
      </c>
      <c r="B147" s="15" t="s">
        <v>165</v>
      </c>
      <c r="C147" s="15" t="s">
        <v>186</v>
      </c>
      <c r="D147" s="16">
        <v>82.55</v>
      </c>
      <c r="E147" s="20" t="s">
        <v>50</v>
      </c>
      <c r="F147" s="21">
        <v>7</v>
      </c>
      <c r="G147" s="22">
        <v>72.6</v>
      </c>
      <c r="H147" s="23">
        <f t="shared" si="7"/>
        <v>76.58</v>
      </c>
      <c r="I147" s="27"/>
    </row>
    <row r="148" spans="1:9">
      <c r="A148" s="15" t="s">
        <v>128</v>
      </c>
      <c r="B148" s="15" t="s">
        <v>187</v>
      </c>
      <c r="C148" s="15" t="s">
        <v>188</v>
      </c>
      <c r="D148" s="16">
        <v>81.16</v>
      </c>
      <c r="E148" s="20" t="s">
        <v>36</v>
      </c>
      <c r="F148" s="21" t="s">
        <v>18</v>
      </c>
      <c r="G148" s="22">
        <v>0</v>
      </c>
      <c r="H148" s="23">
        <f t="shared" si="7"/>
        <v>32.464</v>
      </c>
      <c r="I148" s="27"/>
    </row>
    <row r="149" spans="1:9">
      <c r="A149" s="15" t="s">
        <v>128</v>
      </c>
      <c r="B149" s="15" t="s">
        <v>187</v>
      </c>
      <c r="C149" s="15" t="s">
        <v>189</v>
      </c>
      <c r="D149" s="16">
        <v>79.58</v>
      </c>
      <c r="E149" s="20" t="s">
        <v>36</v>
      </c>
      <c r="F149" s="21">
        <v>2</v>
      </c>
      <c r="G149" s="22">
        <v>81.6</v>
      </c>
      <c r="H149" s="23">
        <f t="shared" si="7"/>
        <v>80.792</v>
      </c>
      <c r="I149" s="27"/>
    </row>
    <row r="150" spans="1:9">
      <c r="A150" s="15" t="s">
        <v>128</v>
      </c>
      <c r="B150" s="15" t="s">
        <v>187</v>
      </c>
      <c r="C150" s="15" t="s">
        <v>190</v>
      </c>
      <c r="D150" s="16">
        <v>79.4</v>
      </c>
      <c r="E150" s="20" t="s">
        <v>36</v>
      </c>
      <c r="F150" s="21">
        <v>1</v>
      </c>
      <c r="G150" s="22">
        <v>86.4</v>
      </c>
      <c r="H150" s="23">
        <f t="shared" si="7"/>
        <v>83.6</v>
      </c>
      <c r="I150" s="27"/>
    </row>
    <row r="151" ht="29.25" spans="1:11">
      <c r="A151" s="15" t="s">
        <v>128</v>
      </c>
      <c r="B151" s="15" t="s">
        <v>191</v>
      </c>
      <c r="C151" s="15" t="s">
        <v>192</v>
      </c>
      <c r="D151" s="31">
        <v>78.81</v>
      </c>
      <c r="E151" s="20" t="s">
        <v>82</v>
      </c>
      <c r="F151" s="21">
        <v>6</v>
      </c>
      <c r="G151" s="22">
        <v>80.2</v>
      </c>
      <c r="H151" s="23">
        <f t="shared" si="7"/>
        <v>79.644</v>
      </c>
      <c r="I151" s="15"/>
      <c r="J151" s="32"/>
      <c r="K151" s="33"/>
    </row>
    <row r="152" ht="29.25" spans="1:11">
      <c r="A152" s="15" t="s">
        <v>128</v>
      </c>
      <c r="B152" s="15" t="s">
        <v>191</v>
      </c>
      <c r="C152" s="15" t="s">
        <v>193</v>
      </c>
      <c r="D152" s="31">
        <v>77.92</v>
      </c>
      <c r="E152" s="20" t="s">
        <v>82</v>
      </c>
      <c r="F152" s="21">
        <v>7</v>
      </c>
      <c r="G152" s="22">
        <v>77.6</v>
      </c>
      <c r="H152" s="23">
        <f t="shared" si="7"/>
        <v>77.728</v>
      </c>
      <c r="I152" s="15"/>
      <c r="J152" s="32"/>
      <c r="K152" s="33"/>
    </row>
    <row r="153" ht="29.25" spans="1:11">
      <c r="A153" s="15" t="s">
        <v>128</v>
      </c>
      <c r="B153" s="15" t="s">
        <v>191</v>
      </c>
      <c r="C153" s="15" t="s">
        <v>194</v>
      </c>
      <c r="D153" s="31">
        <v>76.01</v>
      </c>
      <c r="E153" s="20" t="s">
        <v>82</v>
      </c>
      <c r="F153" s="21">
        <v>8</v>
      </c>
      <c r="G153" s="22">
        <v>85</v>
      </c>
      <c r="H153" s="23">
        <f t="shared" si="7"/>
        <v>81.404</v>
      </c>
      <c r="I153" s="15"/>
      <c r="J153" s="32"/>
      <c r="K153" s="33"/>
    </row>
    <row r="154" spans="1:9">
      <c r="A154" s="15" t="s">
        <v>128</v>
      </c>
      <c r="B154" s="15" t="s">
        <v>195</v>
      </c>
      <c r="C154" s="15" t="s">
        <v>196</v>
      </c>
      <c r="D154" s="16">
        <v>67.26</v>
      </c>
      <c r="E154" s="20" t="s">
        <v>82</v>
      </c>
      <c r="F154" s="21">
        <v>18</v>
      </c>
      <c r="G154" s="22">
        <v>82.6</v>
      </c>
      <c r="H154" s="23">
        <f t="shared" si="7"/>
        <v>76.464</v>
      </c>
      <c r="I154" s="27"/>
    </row>
    <row r="155" spans="1:9">
      <c r="A155" s="15" t="s">
        <v>128</v>
      </c>
      <c r="B155" s="15" t="s">
        <v>195</v>
      </c>
      <c r="C155" s="15" t="s">
        <v>197</v>
      </c>
      <c r="D155" s="16">
        <v>65.99</v>
      </c>
      <c r="E155" s="20" t="s">
        <v>82</v>
      </c>
      <c r="F155" s="21">
        <v>19</v>
      </c>
      <c r="G155" s="22">
        <v>82.6</v>
      </c>
      <c r="H155" s="23">
        <f t="shared" si="7"/>
        <v>75.956</v>
      </c>
      <c r="I155" s="27"/>
    </row>
    <row r="156" spans="1:9">
      <c r="A156" s="15" t="s">
        <v>128</v>
      </c>
      <c r="B156" s="15" t="s">
        <v>195</v>
      </c>
      <c r="C156" s="15" t="s">
        <v>198</v>
      </c>
      <c r="D156" s="16">
        <v>64.74</v>
      </c>
      <c r="E156" s="20" t="s">
        <v>82</v>
      </c>
      <c r="F156" s="21">
        <v>20</v>
      </c>
      <c r="G156" s="22">
        <v>79.6</v>
      </c>
      <c r="H156" s="23">
        <f t="shared" si="7"/>
        <v>73.656</v>
      </c>
      <c r="I156" s="27"/>
    </row>
    <row r="157" spans="1:9">
      <c r="A157" s="15" t="s">
        <v>128</v>
      </c>
      <c r="B157" s="15" t="s">
        <v>195</v>
      </c>
      <c r="C157" s="15" t="s">
        <v>199</v>
      </c>
      <c r="D157" s="16">
        <v>63.49</v>
      </c>
      <c r="E157" s="20" t="s">
        <v>82</v>
      </c>
      <c r="F157" s="21" t="s">
        <v>18</v>
      </c>
      <c r="G157" s="22">
        <v>0</v>
      </c>
      <c r="H157" s="23">
        <f t="shared" si="7"/>
        <v>25.396</v>
      </c>
      <c r="I157" s="27"/>
    </row>
    <row r="158" spans="1:9">
      <c r="A158" s="15" t="s">
        <v>128</v>
      </c>
      <c r="B158" s="15" t="s">
        <v>195</v>
      </c>
      <c r="C158" s="15" t="s">
        <v>200</v>
      </c>
      <c r="D158" s="16">
        <v>63.46</v>
      </c>
      <c r="E158" s="20" t="s">
        <v>82</v>
      </c>
      <c r="F158" s="21">
        <v>21</v>
      </c>
      <c r="G158" s="22">
        <v>80.4</v>
      </c>
      <c r="H158" s="23">
        <f t="shared" ref="H158:H189" si="8">D158*0.4+G158*0.6</f>
        <v>73.624</v>
      </c>
      <c r="I158" s="27"/>
    </row>
    <row r="159" spans="1:9">
      <c r="A159" s="15" t="s">
        <v>128</v>
      </c>
      <c r="B159" s="15" t="s">
        <v>195</v>
      </c>
      <c r="C159" s="15" t="s">
        <v>201</v>
      </c>
      <c r="D159" s="16">
        <v>61.71</v>
      </c>
      <c r="E159" s="20" t="s">
        <v>82</v>
      </c>
      <c r="F159" s="21" t="s">
        <v>18</v>
      </c>
      <c r="G159" s="22">
        <v>0</v>
      </c>
      <c r="H159" s="23">
        <f t="shared" si="8"/>
        <v>24.684</v>
      </c>
      <c r="I159" s="27"/>
    </row>
    <row r="160" ht="27" spans="1:9">
      <c r="A160" s="15" t="s">
        <v>202</v>
      </c>
      <c r="B160" s="15" t="s">
        <v>203</v>
      </c>
      <c r="C160" s="15" t="s">
        <v>204</v>
      </c>
      <c r="D160" s="16">
        <v>80.72</v>
      </c>
      <c r="E160" s="20" t="s">
        <v>66</v>
      </c>
      <c r="F160" s="21">
        <v>12</v>
      </c>
      <c r="G160" s="22">
        <v>88.2</v>
      </c>
      <c r="H160" s="23">
        <f t="shared" si="8"/>
        <v>85.208</v>
      </c>
      <c r="I160" s="27"/>
    </row>
    <row r="161" ht="27" spans="1:9">
      <c r="A161" s="15" t="s">
        <v>202</v>
      </c>
      <c r="B161" s="15" t="s">
        <v>203</v>
      </c>
      <c r="C161" s="15" t="s">
        <v>205</v>
      </c>
      <c r="D161" s="16">
        <v>78.07</v>
      </c>
      <c r="E161" s="20" t="s">
        <v>66</v>
      </c>
      <c r="F161" s="21">
        <v>7</v>
      </c>
      <c r="G161" s="22">
        <v>82.3</v>
      </c>
      <c r="H161" s="23">
        <f t="shared" si="8"/>
        <v>80.608</v>
      </c>
      <c r="I161" s="27"/>
    </row>
    <row r="162" ht="27" spans="1:9">
      <c r="A162" s="15" t="s">
        <v>202</v>
      </c>
      <c r="B162" s="15" t="s">
        <v>203</v>
      </c>
      <c r="C162" s="15" t="s">
        <v>206</v>
      </c>
      <c r="D162" s="16">
        <v>77.9</v>
      </c>
      <c r="E162" s="20" t="s">
        <v>66</v>
      </c>
      <c r="F162" s="21">
        <v>17</v>
      </c>
      <c r="G162" s="22">
        <v>83.52</v>
      </c>
      <c r="H162" s="23">
        <f t="shared" si="8"/>
        <v>81.272</v>
      </c>
      <c r="I162" s="27"/>
    </row>
    <row r="163" ht="27" spans="1:9">
      <c r="A163" s="15" t="s">
        <v>202</v>
      </c>
      <c r="B163" s="15" t="s">
        <v>203</v>
      </c>
      <c r="C163" s="15" t="s">
        <v>207</v>
      </c>
      <c r="D163" s="16">
        <v>77.71</v>
      </c>
      <c r="E163" s="20" t="s">
        <v>66</v>
      </c>
      <c r="F163" s="21" t="s">
        <v>18</v>
      </c>
      <c r="G163" s="22">
        <v>0</v>
      </c>
      <c r="H163" s="23">
        <f t="shared" si="8"/>
        <v>31.084</v>
      </c>
      <c r="I163" s="27"/>
    </row>
    <row r="164" ht="27" spans="1:9">
      <c r="A164" s="15" t="s">
        <v>202</v>
      </c>
      <c r="B164" s="15" t="s">
        <v>203</v>
      </c>
      <c r="C164" s="15" t="s">
        <v>208</v>
      </c>
      <c r="D164" s="16">
        <v>77.5</v>
      </c>
      <c r="E164" s="20" t="s">
        <v>66</v>
      </c>
      <c r="F164" s="21" t="s">
        <v>18</v>
      </c>
      <c r="G164" s="22">
        <v>0</v>
      </c>
      <c r="H164" s="23">
        <f t="shared" si="8"/>
        <v>31</v>
      </c>
      <c r="I164" s="27"/>
    </row>
    <row r="165" ht="27" spans="1:9">
      <c r="A165" s="15" t="s">
        <v>202</v>
      </c>
      <c r="B165" s="15" t="s">
        <v>203</v>
      </c>
      <c r="C165" s="15" t="s">
        <v>209</v>
      </c>
      <c r="D165" s="16">
        <v>77.27</v>
      </c>
      <c r="E165" s="20" t="s">
        <v>66</v>
      </c>
      <c r="F165" s="21">
        <v>15</v>
      </c>
      <c r="G165" s="22">
        <v>83.92</v>
      </c>
      <c r="H165" s="23">
        <f t="shared" si="8"/>
        <v>81.26</v>
      </c>
      <c r="I165" s="27"/>
    </row>
    <row r="166" ht="27" spans="1:9">
      <c r="A166" s="15" t="s">
        <v>202</v>
      </c>
      <c r="B166" s="15" t="s">
        <v>203</v>
      </c>
      <c r="C166" s="15" t="s">
        <v>210</v>
      </c>
      <c r="D166" s="16">
        <v>77.07</v>
      </c>
      <c r="E166" s="20" t="s">
        <v>66</v>
      </c>
      <c r="F166" s="21">
        <v>14</v>
      </c>
      <c r="G166" s="22">
        <v>82.9</v>
      </c>
      <c r="H166" s="23">
        <f t="shared" si="8"/>
        <v>80.568</v>
      </c>
      <c r="I166" s="27"/>
    </row>
    <row r="167" ht="27" spans="1:9">
      <c r="A167" s="15" t="s">
        <v>202</v>
      </c>
      <c r="B167" s="15" t="s">
        <v>203</v>
      </c>
      <c r="C167" s="15" t="s">
        <v>211</v>
      </c>
      <c r="D167" s="16">
        <v>76.68</v>
      </c>
      <c r="E167" s="20" t="s">
        <v>66</v>
      </c>
      <c r="F167" s="21">
        <v>3</v>
      </c>
      <c r="G167" s="22">
        <v>81.6</v>
      </c>
      <c r="H167" s="23">
        <f t="shared" si="8"/>
        <v>79.632</v>
      </c>
      <c r="I167" s="27"/>
    </row>
    <row r="168" ht="27" spans="1:9">
      <c r="A168" s="15" t="s">
        <v>202</v>
      </c>
      <c r="B168" s="15" t="s">
        <v>203</v>
      </c>
      <c r="C168" s="15" t="s">
        <v>212</v>
      </c>
      <c r="D168" s="16">
        <v>76.67</v>
      </c>
      <c r="E168" s="20" t="s">
        <v>66</v>
      </c>
      <c r="F168" s="21">
        <v>6</v>
      </c>
      <c r="G168" s="22">
        <v>81</v>
      </c>
      <c r="H168" s="23">
        <f t="shared" si="8"/>
        <v>79.268</v>
      </c>
      <c r="I168" s="27"/>
    </row>
    <row r="169" ht="27" spans="1:9">
      <c r="A169" s="15" t="s">
        <v>202</v>
      </c>
      <c r="B169" s="15" t="s">
        <v>203</v>
      </c>
      <c r="C169" s="15" t="s">
        <v>213</v>
      </c>
      <c r="D169" s="16">
        <v>76.14</v>
      </c>
      <c r="E169" s="20" t="s">
        <v>66</v>
      </c>
      <c r="F169" s="21">
        <v>13</v>
      </c>
      <c r="G169" s="22">
        <v>78.2</v>
      </c>
      <c r="H169" s="23">
        <f t="shared" si="8"/>
        <v>77.376</v>
      </c>
      <c r="I169" s="27"/>
    </row>
    <row r="170" ht="27" spans="1:9">
      <c r="A170" s="15" t="s">
        <v>202</v>
      </c>
      <c r="B170" s="15" t="s">
        <v>203</v>
      </c>
      <c r="C170" s="15" t="s">
        <v>214</v>
      </c>
      <c r="D170" s="16">
        <v>76.03</v>
      </c>
      <c r="E170" s="20" t="s">
        <v>66</v>
      </c>
      <c r="F170" s="21" t="s">
        <v>18</v>
      </c>
      <c r="G170" s="22">
        <v>0</v>
      </c>
      <c r="H170" s="23">
        <f t="shared" si="8"/>
        <v>30.412</v>
      </c>
      <c r="I170" s="27"/>
    </row>
    <row r="171" ht="27" spans="1:9">
      <c r="A171" s="15" t="s">
        <v>202</v>
      </c>
      <c r="B171" s="15" t="s">
        <v>203</v>
      </c>
      <c r="C171" s="15" t="s">
        <v>215</v>
      </c>
      <c r="D171" s="16">
        <v>75.71</v>
      </c>
      <c r="E171" s="20" t="s">
        <v>66</v>
      </c>
      <c r="F171" s="21">
        <v>9</v>
      </c>
      <c r="G171" s="22">
        <v>83.2</v>
      </c>
      <c r="H171" s="23">
        <f t="shared" si="8"/>
        <v>80.204</v>
      </c>
      <c r="I171" s="27"/>
    </row>
    <row r="172" ht="27" spans="1:9">
      <c r="A172" s="15" t="s">
        <v>202</v>
      </c>
      <c r="B172" s="15" t="s">
        <v>203</v>
      </c>
      <c r="C172" s="15" t="s">
        <v>216</v>
      </c>
      <c r="D172" s="16">
        <v>75.48</v>
      </c>
      <c r="E172" s="20" t="s">
        <v>66</v>
      </c>
      <c r="F172" s="21">
        <v>8</v>
      </c>
      <c r="G172" s="22">
        <v>85.8</v>
      </c>
      <c r="H172" s="23">
        <f t="shared" si="8"/>
        <v>81.672</v>
      </c>
      <c r="I172" s="27"/>
    </row>
    <row r="173" ht="27" spans="1:9">
      <c r="A173" s="15" t="s">
        <v>202</v>
      </c>
      <c r="B173" s="15" t="s">
        <v>203</v>
      </c>
      <c r="C173" s="15" t="s">
        <v>217</v>
      </c>
      <c r="D173" s="16">
        <v>75.41</v>
      </c>
      <c r="E173" s="20" t="s">
        <v>66</v>
      </c>
      <c r="F173" s="21">
        <v>10</v>
      </c>
      <c r="G173" s="22">
        <v>85.06</v>
      </c>
      <c r="H173" s="23">
        <f t="shared" si="8"/>
        <v>81.2</v>
      </c>
      <c r="I173" s="27"/>
    </row>
    <row r="174" ht="27" spans="1:9">
      <c r="A174" s="15" t="s">
        <v>202</v>
      </c>
      <c r="B174" s="15" t="s">
        <v>203</v>
      </c>
      <c r="C174" s="15" t="s">
        <v>218</v>
      </c>
      <c r="D174" s="16">
        <v>75.1</v>
      </c>
      <c r="E174" s="20" t="s">
        <v>66</v>
      </c>
      <c r="F174" s="21" t="s">
        <v>18</v>
      </c>
      <c r="G174" s="22">
        <v>0</v>
      </c>
      <c r="H174" s="23">
        <f t="shared" si="8"/>
        <v>30.04</v>
      </c>
      <c r="I174" s="27"/>
    </row>
    <row r="175" ht="27" spans="1:9">
      <c r="A175" s="15" t="s">
        <v>202</v>
      </c>
      <c r="B175" s="15" t="s">
        <v>203</v>
      </c>
      <c r="C175" s="15" t="s">
        <v>219</v>
      </c>
      <c r="D175" s="16">
        <v>74.92</v>
      </c>
      <c r="E175" s="20" t="s">
        <v>66</v>
      </c>
      <c r="F175" s="21">
        <v>4</v>
      </c>
      <c r="G175" s="22">
        <v>84</v>
      </c>
      <c r="H175" s="23">
        <f t="shared" si="8"/>
        <v>80.368</v>
      </c>
      <c r="I175" s="27"/>
    </row>
    <row r="176" ht="27" spans="1:9">
      <c r="A176" s="15" t="s">
        <v>202</v>
      </c>
      <c r="B176" s="15" t="s">
        <v>203</v>
      </c>
      <c r="C176" s="15" t="s">
        <v>220</v>
      </c>
      <c r="D176" s="16">
        <v>74.82</v>
      </c>
      <c r="E176" s="20" t="s">
        <v>66</v>
      </c>
      <c r="F176" s="21">
        <v>19</v>
      </c>
      <c r="G176" s="22">
        <v>82.74</v>
      </c>
      <c r="H176" s="23">
        <f t="shared" si="8"/>
        <v>79.572</v>
      </c>
      <c r="I176" s="27"/>
    </row>
    <row r="177" ht="27" spans="1:9">
      <c r="A177" s="15" t="s">
        <v>202</v>
      </c>
      <c r="B177" s="15" t="s">
        <v>203</v>
      </c>
      <c r="C177" s="15" t="s">
        <v>221</v>
      </c>
      <c r="D177" s="16">
        <v>74.31</v>
      </c>
      <c r="E177" s="20" t="s">
        <v>66</v>
      </c>
      <c r="F177" s="21">
        <v>11</v>
      </c>
      <c r="G177" s="22">
        <v>81</v>
      </c>
      <c r="H177" s="23">
        <f t="shared" si="8"/>
        <v>78.324</v>
      </c>
      <c r="I177" s="27"/>
    </row>
    <row r="178" ht="27" spans="1:9">
      <c r="A178" s="15" t="s">
        <v>202</v>
      </c>
      <c r="B178" s="15" t="s">
        <v>203</v>
      </c>
      <c r="C178" s="15" t="s">
        <v>222</v>
      </c>
      <c r="D178" s="16">
        <v>74.11</v>
      </c>
      <c r="E178" s="20" t="s">
        <v>66</v>
      </c>
      <c r="F178" s="21">
        <v>18</v>
      </c>
      <c r="G178" s="22">
        <v>82.5</v>
      </c>
      <c r="H178" s="23">
        <f t="shared" si="8"/>
        <v>79.144</v>
      </c>
      <c r="I178" s="27"/>
    </row>
    <row r="179" ht="27" spans="1:9">
      <c r="A179" s="15" t="s">
        <v>202</v>
      </c>
      <c r="B179" s="15" t="s">
        <v>203</v>
      </c>
      <c r="C179" s="15" t="s">
        <v>223</v>
      </c>
      <c r="D179" s="16">
        <v>73.8</v>
      </c>
      <c r="E179" s="20" t="s">
        <v>66</v>
      </c>
      <c r="F179" s="21">
        <v>16</v>
      </c>
      <c r="G179" s="22">
        <v>88.4</v>
      </c>
      <c r="H179" s="23">
        <f t="shared" si="8"/>
        <v>82.56</v>
      </c>
      <c r="I179" s="27"/>
    </row>
    <row r="180" ht="27" spans="1:9">
      <c r="A180" s="15" t="s">
        <v>202</v>
      </c>
      <c r="B180" s="15" t="s">
        <v>203</v>
      </c>
      <c r="C180" s="15" t="s">
        <v>224</v>
      </c>
      <c r="D180" s="16">
        <v>73.8</v>
      </c>
      <c r="E180" s="20" t="s">
        <v>66</v>
      </c>
      <c r="F180" s="21">
        <v>5</v>
      </c>
      <c r="G180" s="22">
        <v>83.6</v>
      </c>
      <c r="H180" s="23">
        <f t="shared" si="8"/>
        <v>79.68</v>
      </c>
      <c r="I180" s="27"/>
    </row>
    <row r="181" ht="27" spans="1:9">
      <c r="A181" s="15" t="s">
        <v>202</v>
      </c>
      <c r="B181" s="15" t="s">
        <v>203</v>
      </c>
      <c r="C181" s="15" t="s">
        <v>225</v>
      </c>
      <c r="D181" s="16">
        <v>73.39</v>
      </c>
      <c r="E181" s="20" t="s">
        <v>66</v>
      </c>
      <c r="F181" s="21">
        <v>20</v>
      </c>
      <c r="G181" s="22">
        <v>82.06</v>
      </c>
      <c r="H181" s="23">
        <f t="shared" si="8"/>
        <v>78.592</v>
      </c>
      <c r="I181" s="27"/>
    </row>
    <row r="182" ht="27" spans="1:9">
      <c r="A182" s="15" t="s">
        <v>202</v>
      </c>
      <c r="B182" s="15" t="s">
        <v>203</v>
      </c>
      <c r="C182" s="15" t="s">
        <v>226</v>
      </c>
      <c r="D182" s="16">
        <v>73.37</v>
      </c>
      <c r="E182" s="20" t="s">
        <v>66</v>
      </c>
      <c r="F182" s="21" t="s">
        <v>18</v>
      </c>
      <c r="G182" s="22">
        <v>0</v>
      </c>
      <c r="H182" s="23">
        <f t="shared" si="8"/>
        <v>29.348</v>
      </c>
      <c r="I182" s="27"/>
    </row>
    <row r="183" ht="27" spans="1:9">
      <c r="A183" s="15" t="s">
        <v>202</v>
      </c>
      <c r="B183" s="15" t="s">
        <v>203</v>
      </c>
      <c r="C183" s="15" t="s">
        <v>227</v>
      </c>
      <c r="D183" s="16">
        <v>73.37</v>
      </c>
      <c r="E183" s="20" t="s">
        <v>66</v>
      </c>
      <c r="F183" s="21" t="s">
        <v>18</v>
      </c>
      <c r="G183" s="22">
        <v>0</v>
      </c>
      <c r="H183" s="23">
        <f t="shared" si="8"/>
        <v>29.348</v>
      </c>
      <c r="I183" s="27"/>
    </row>
    <row r="184" ht="27" spans="1:9">
      <c r="A184" s="15" t="s">
        <v>202</v>
      </c>
      <c r="B184" s="15" t="s">
        <v>228</v>
      </c>
      <c r="C184" s="15" t="s">
        <v>229</v>
      </c>
      <c r="D184" s="16">
        <v>87.25</v>
      </c>
      <c r="E184" s="20" t="s">
        <v>28</v>
      </c>
      <c r="F184" s="21">
        <v>14</v>
      </c>
      <c r="G184" s="22">
        <v>85.2</v>
      </c>
      <c r="H184" s="23">
        <f t="shared" si="8"/>
        <v>86.02</v>
      </c>
      <c r="I184" s="27"/>
    </row>
    <row r="185" ht="27" spans="1:9">
      <c r="A185" s="15" t="s">
        <v>202</v>
      </c>
      <c r="B185" s="15" t="s">
        <v>228</v>
      </c>
      <c r="C185" s="15" t="s">
        <v>230</v>
      </c>
      <c r="D185" s="16">
        <v>85.77</v>
      </c>
      <c r="E185" s="20" t="s">
        <v>28</v>
      </c>
      <c r="F185" s="21">
        <v>19</v>
      </c>
      <c r="G185" s="22">
        <v>86.4</v>
      </c>
      <c r="H185" s="23">
        <f t="shared" si="8"/>
        <v>86.148</v>
      </c>
      <c r="I185" s="27"/>
    </row>
    <row r="186" ht="27" spans="1:9">
      <c r="A186" s="15" t="s">
        <v>202</v>
      </c>
      <c r="B186" s="15" t="s">
        <v>228</v>
      </c>
      <c r="C186" s="15" t="s">
        <v>231</v>
      </c>
      <c r="D186" s="16">
        <v>85.77</v>
      </c>
      <c r="E186" s="20" t="s">
        <v>28</v>
      </c>
      <c r="F186" s="21" t="s">
        <v>18</v>
      </c>
      <c r="G186" s="22">
        <v>0</v>
      </c>
      <c r="H186" s="23">
        <f t="shared" si="8"/>
        <v>34.308</v>
      </c>
      <c r="I186" s="27"/>
    </row>
    <row r="187" ht="27" spans="1:9">
      <c r="A187" s="15" t="s">
        <v>202</v>
      </c>
      <c r="B187" s="15" t="s">
        <v>228</v>
      </c>
      <c r="C187" s="15" t="s">
        <v>232</v>
      </c>
      <c r="D187" s="16">
        <v>84.82</v>
      </c>
      <c r="E187" s="20" t="s">
        <v>28</v>
      </c>
      <c r="F187" s="21">
        <v>8</v>
      </c>
      <c r="G187" s="22">
        <v>84.2</v>
      </c>
      <c r="H187" s="23">
        <f t="shared" si="8"/>
        <v>84.448</v>
      </c>
      <c r="I187" s="27"/>
    </row>
    <row r="188" ht="27" spans="1:9">
      <c r="A188" s="15" t="s">
        <v>202</v>
      </c>
      <c r="B188" s="15" t="s">
        <v>228</v>
      </c>
      <c r="C188" s="15" t="s">
        <v>233</v>
      </c>
      <c r="D188" s="16">
        <v>84.79</v>
      </c>
      <c r="E188" s="20" t="s">
        <v>28</v>
      </c>
      <c r="F188" s="21">
        <v>13</v>
      </c>
      <c r="G188" s="22">
        <v>88.6</v>
      </c>
      <c r="H188" s="23">
        <f t="shared" si="8"/>
        <v>87.076</v>
      </c>
      <c r="I188" s="27"/>
    </row>
    <row r="189" ht="27" spans="1:9">
      <c r="A189" s="15" t="s">
        <v>202</v>
      </c>
      <c r="B189" s="15" t="s">
        <v>228</v>
      </c>
      <c r="C189" s="15" t="s">
        <v>234</v>
      </c>
      <c r="D189" s="16">
        <v>84.55</v>
      </c>
      <c r="E189" s="20" t="s">
        <v>28</v>
      </c>
      <c r="F189" s="21" t="s">
        <v>18</v>
      </c>
      <c r="G189" s="22">
        <v>0</v>
      </c>
      <c r="H189" s="23">
        <f t="shared" si="8"/>
        <v>33.82</v>
      </c>
      <c r="I189" s="27"/>
    </row>
    <row r="190" ht="27" spans="1:9">
      <c r="A190" s="15" t="s">
        <v>202</v>
      </c>
      <c r="B190" s="15" t="s">
        <v>228</v>
      </c>
      <c r="C190" s="15" t="s">
        <v>235</v>
      </c>
      <c r="D190" s="16">
        <v>83.91</v>
      </c>
      <c r="E190" s="20" t="s">
        <v>28</v>
      </c>
      <c r="F190" s="21">
        <v>17</v>
      </c>
      <c r="G190" s="22">
        <v>86.8</v>
      </c>
      <c r="H190" s="23">
        <f t="shared" ref="H190:H213" si="9">D190*0.4+G190*0.6</f>
        <v>85.644</v>
      </c>
      <c r="I190" s="27"/>
    </row>
    <row r="191" ht="27" spans="1:9">
      <c r="A191" s="15" t="s">
        <v>202</v>
      </c>
      <c r="B191" s="15" t="s">
        <v>228</v>
      </c>
      <c r="C191" s="15" t="s">
        <v>236</v>
      </c>
      <c r="D191" s="16">
        <v>83.64</v>
      </c>
      <c r="E191" s="20" t="s">
        <v>28</v>
      </c>
      <c r="F191" s="21">
        <v>18</v>
      </c>
      <c r="G191" s="22">
        <v>81.4</v>
      </c>
      <c r="H191" s="23">
        <f t="shared" si="9"/>
        <v>82.296</v>
      </c>
      <c r="I191" s="27"/>
    </row>
    <row r="192" ht="27" spans="1:9">
      <c r="A192" s="15" t="s">
        <v>202</v>
      </c>
      <c r="B192" s="15" t="s">
        <v>228</v>
      </c>
      <c r="C192" s="15" t="s">
        <v>237</v>
      </c>
      <c r="D192" s="16">
        <v>83.63</v>
      </c>
      <c r="E192" s="20" t="s">
        <v>28</v>
      </c>
      <c r="F192" s="21" t="s">
        <v>18</v>
      </c>
      <c r="G192" s="22">
        <v>0</v>
      </c>
      <c r="H192" s="23">
        <f t="shared" si="9"/>
        <v>33.452</v>
      </c>
      <c r="I192" s="27"/>
    </row>
    <row r="193" ht="27" spans="1:9">
      <c r="A193" s="15" t="s">
        <v>202</v>
      </c>
      <c r="B193" s="15" t="s">
        <v>228</v>
      </c>
      <c r="C193" s="15" t="s">
        <v>238</v>
      </c>
      <c r="D193" s="16">
        <v>83.41</v>
      </c>
      <c r="E193" s="20" t="s">
        <v>28</v>
      </c>
      <c r="F193" s="21">
        <v>16</v>
      </c>
      <c r="G193" s="22">
        <v>87.8</v>
      </c>
      <c r="H193" s="23">
        <f t="shared" si="9"/>
        <v>86.044</v>
      </c>
      <c r="I193" s="27"/>
    </row>
    <row r="194" ht="27" spans="1:9">
      <c r="A194" s="15" t="s">
        <v>202</v>
      </c>
      <c r="B194" s="15" t="s">
        <v>228</v>
      </c>
      <c r="C194" s="15" t="s">
        <v>239</v>
      </c>
      <c r="D194" s="16">
        <v>83.2</v>
      </c>
      <c r="E194" s="20" t="s">
        <v>28</v>
      </c>
      <c r="F194" s="21">
        <v>11</v>
      </c>
      <c r="G194" s="22">
        <v>74.6</v>
      </c>
      <c r="H194" s="23">
        <f t="shared" si="9"/>
        <v>78.04</v>
      </c>
      <c r="I194" s="27"/>
    </row>
    <row r="195" ht="27" spans="1:9">
      <c r="A195" s="15" t="s">
        <v>202</v>
      </c>
      <c r="B195" s="15" t="s">
        <v>228</v>
      </c>
      <c r="C195" s="15" t="s">
        <v>240</v>
      </c>
      <c r="D195" s="16">
        <v>82.05</v>
      </c>
      <c r="E195" s="20" t="s">
        <v>28</v>
      </c>
      <c r="F195" s="21">
        <v>15</v>
      </c>
      <c r="G195" s="22">
        <v>82</v>
      </c>
      <c r="H195" s="23">
        <f t="shared" si="9"/>
        <v>82.02</v>
      </c>
      <c r="I195" s="27"/>
    </row>
    <row r="196" ht="27" spans="1:9">
      <c r="A196" s="15" t="s">
        <v>202</v>
      </c>
      <c r="B196" s="15" t="s">
        <v>228</v>
      </c>
      <c r="C196" s="15" t="s">
        <v>241</v>
      </c>
      <c r="D196" s="16">
        <v>81.3</v>
      </c>
      <c r="E196" s="20" t="s">
        <v>28</v>
      </c>
      <c r="F196" s="21">
        <v>12</v>
      </c>
      <c r="G196" s="22">
        <v>83</v>
      </c>
      <c r="H196" s="23">
        <f t="shared" si="9"/>
        <v>82.32</v>
      </c>
      <c r="I196" s="27"/>
    </row>
    <row r="197" ht="27" spans="1:9">
      <c r="A197" s="15" t="s">
        <v>202</v>
      </c>
      <c r="B197" s="15" t="s">
        <v>228</v>
      </c>
      <c r="C197" s="15" t="s">
        <v>242</v>
      </c>
      <c r="D197" s="16">
        <v>81.28</v>
      </c>
      <c r="E197" s="20" t="s">
        <v>28</v>
      </c>
      <c r="F197" s="21">
        <v>9</v>
      </c>
      <c r="G197" s="22">
        <v>84.4</v>
      </c>
      <c r="H197" s="23">
        <f t="shared" si="9"/>
        <v>83.152</v>
      </c>
      <c r="I197" s="27"/>
    </row>
    <row r="198" ht="27" spans="1:9">
      <c r="A198" s="15" t="s">
        <v>202</v>
      </c>
      <c r="B198" s="15" t="s">
        <v>228</v>
      </c>
      <c r="C198" s="15" t="s">
        <v>243</v>
      </c>
      <c r="D198" s="16">
        <v>81.23</v>
      </c>
      <c r="E198" s="20" t="s">
        <v>28</v>
      </c>
      <c r="F198" s="21">
        <v>10</v>
      </c>
      <c r="G198" s="22">
        <v>77.8</v>
      </c>
      <c r="H198" s="23">
        <f t="shared" si="9"/>
        <v>79.172</v>
      </c>
      <c r="I198" s="27"/>
    </row>
    <row r="199" ht="29.25" spans="1:9">
      <c r="A199" s="15" t="s">
        <v>202</v>
      </c>
      <c r="B199" s="15" t="s">
        <v>244</v>
      </c>
      <c r="C199" s="15" t="s">
        <v>245</v>
      </c>
      <c r="D199" s="31">
        <v>81.45</v>
      </c>
      <c r="E199" s="20" t="s">
        <v>82</v>
      </c>
      <c r="F199" s="31">
        <v>15</v>
      </c>
      <c r="G199" s="22">
        <v>82.6</v>
      </c>
      <c r="H199" s="23">
        <f t="shared" si="9"/>
        <v>82.14</v>
      </c>
      <c r="I199" s="15"/>
    </row>
    <row r="200" ht="29.25" spans="1:9">
      <c r="A200" s="15" t="s">
        <v>202</v>
      </c>
      <c r="B200" s="15" t="s">
        <v>244</v>
      </c>
      <c r="C200" s="15" t="s">
        <v>246</v>
      </c>
      <c r="D200" s="31">
        <v>75.63</v>
      </c>
      <c r="E200" s="20" t="s">
        <v>82</v>
      </c>
      <c r="F200" s="31">
        <v>16</v>
      </c>
      <c r="G200" s="22">
        <v>85</v>
      </c>
      <c r="H200" s="23">
        <f t="shared" si="9"/>
        <v>81.252</v>
      </c>
      <c r="I200" s="15"/>
    </row>
    <row r="201" ht="29.25" spans="1:9">
      <c r="A201" s="15" t="s">
        <v>202</v>
      </c>
      <c r="B201" s="15" t="s">
        <v>244</v>
      </c>
      <c r="C201" s="15" t="s">
        <v>247</v>
      </c>
      <c r="D201" s="31">
        <v>71.69</v>
      </c>
      <c r="E201" s="20" t="s">
        <v>82</v>
      </c>
      <c r="F201" s="31">
        <v>17</v>
      </c>
      <c r="G201" s="22">
        <v>79</v>
      </c>
      <c r="H201" s="23">
        <f t="shared" si="9"/>
        <v>76.076</v>
      </c>
      <c r="I201" s="15"/>
    </row>
    <row r="202" ht="27" spans="1:9">
      <c r="A202" s="15" t="s">
        <v>202</v>
      </c>
      <c r="B202" s="15" t="s">
        <v>248</v>
      </c>
      <c r="C202" s="15" t="s">
        <v>249</v>
      </c>
      <c r="D202" s="15">
        <v>79.47</v>
      </c>
      <c r="E202" s="20" t="s">
        <v>50</v>
      </c>
      <c r="F202" s="31">
        <v>2</v>
      </c>
      <c r="G202" s="22">
        <v>87</v>
      </c>
      <c r="H202" s="23">
        <f t="shared" si="9"/>
        <v>83.988</v>
      </c>
      <c r="I202" s="15"/>
    </row>
    <row r="203" ht="27" spans="1:9">
      <c r="A203" s="15" t="s">
        <v>202</v>
      </c>
      <c r="B203" s="15" t="s">
        <v>248</v>
      </c>
      <c r="C203" s="15" t="s">
        <v>250</v>
      </c>
      <c r="D203" s="16">
        <v>77.72</v>
      </c>
      <c r="E203" s="20" t="s">
        <v>50</v>
      </c>
      <c r="F203" s="30">
        <v>1</v>
      </c>
      <c r="G203" s="22">
        <v>79</v>
      </c>
      <c r="H203" s="23">
        <f t="shared" si="9"/>
        <v>78.488</v>
      </c>
      <c r="I203" s="27"/>
    </row>
    <row r="204" ht="27" spans="1:9">
      <c r="A204" s="15" t="s">
        <v>202</v>
      </c>
      <c r="B204" s="15" t="s">
        <v>248</v>
      </c>
      <c r="C204" s="15" t="s">
        <v>251</v>
      </c>
      <c r="D204" s="16">
        <v>77.69</v>
      </c>
      <c r="E204" s="20" t="s">
        <v>50</v>
      </c>
      <c r="F204" s="23" t="s">
        <v>18</v>
      </c>
      <c r="G204" s="9">
        <v>0</v>
      </c>
      <c r="H204" s="23">
        <f t="shared" si="9"/>
        <v>31.076</v>
      </c>
      <c r="I204" s="27"/>
    </row>
    <row r="205" ht="27" spans="1:9">
      <c r="A205" s="15" t="s">
        <v>202</v>
      </c>
      <c r="B205" s="15" t="s">
        <v>252</v>
      </c>
      <c r="C205" s="15" t="s">
        <v>253</v>
      </c>
      <c r="D205" s="16">
        <v>78.73</v>
      </c>
      <c r="E205" s="20" t="s">
        <v>82</v>
      </c>
      <c r="F205" s="30">
        <v>9</v>
      </c>
      <c r="G205" s="22">
        <v>85.6</v>
      </c>
      <c r="H205" s="23">
        <f t="shared" si="9"/>
        <v>82.852</v>
      </c>
      <c r="I205" s="27"/>
    </row>
    <row r="206" ht="27" spans="1:9">
      <c r="A206" s="15" t="s">
        <v>202</v>
      </c>
      <c r="B206" s="15" t="s">
        <v>252</v>
      </c>
      <c r="C206" s="15" t="s">
        <v>254</v>
      </c>
      <c r="D206" s="16">
        <v>77.18</v>
      </c>
      <c r="E206" s="20" t="s">
        <v>82</v>
      </c>
      <c r="F206" s="30">
        <v>10</v>
      </c>
      <c r="G206" s="22">
        <v>76.2</v>
      </c>
      <c r="H206" s="23">
        <f t="shared" si="9"/>
        <v>76.592</v>
      </c>
      <c r="I206" s="27"/>
    </row>
    <row r="207" ht="27" spans="1:9">
      <c r="A207" s="15" t="s">
        <v>202</v>
      </c>
      <c r="B207" s="15" t="s">
        <v>252</v>
      </c>
      <c r="C207" s="15" t="s">
        <v>255</v>
      </c>
      <c r="D207" s="16">
        <v>76.77</v>
      </c>
      <c r="E207" s="20" t="s">
        <v>82</v>
      </c>
      <c r="F207" s="30">
        <v>11</v>
      </c>
      <c r="G207" s="22">
        <v>78.8</v>
      </c>
      <c r="H207" s="23">
        <f t="shared" si="9"/>
        <v>77.988</v>
      </c>
      <c r="I207" s="27"/>
    </row>
    <row r="208" ht="27" spans="1:9">
      <c r="A208" s="15" t="s">
        <v>202</v>
      </c>
      <c r="B208" s="15" t="s">
        <v>256</v>
      </c>
      <c r="C208" s="15" t="s">
        <v>257</v>
      </c>
      <c r="D208" s="16">
        <v>70.98</v>
      </c>
      <c r="E208" s="20" t="s">
        <v>82</v>
      </c>
      <c r="F208" s="21" t="s">
        <v>18</v>
      </c>
      <c r="G208" s="22">
        <v>0</v>
      </c>
      <c r="H208" s="23">
        <f t="shared" si="9"/>
        <v>28.392</v>
      </c>
      <c r="I208" s="27"/>
    </row>
    <row r="209" ht="27" spans="1:9">
      <c r="A209" s="15" t="s">
        <v>202</v>
      </c>
      <c r="B209" s="15" t="s">
        <v>256</v>
      </c>
      <c r="C209" s="15" t="s">
        <v>258</v>
      </c>
      <c r="D209" s="16">
        <v>68.75</v>
      </c>
      <c r="E209" s="20" t="s">
        <v>82</v>
      </c>
      <c r="F209" s="30">
        <v>13</v>
      </c>
      <c r="G209" s="22">
        <v>85.8</v>
      </c>
      <c r="H209" s="23">
        <f t="shared" si="9"/>
        <v>78.98</v>
      </c>
      <c r="I209" s="27"/>
    </row>
    <row r="210" ht="27" spans="1:9">
      <c r="A210" s="15" t="s">
        <v>202</v>
      </c>
      <c r="B210" s="15" t="s">
        <v>256</v>
      </c>
      <c r="C210" s="15" t="s">
        <v>259</v>
      </c>
      <c r="D210" s="16">
        <v>67.03</v>
      </c>
      <c r="E210" s="20" t="s">
        <v>82</v>
      </c>
      <c r="F210" s="21" t="s">
        <v>18</v>
      </c>
      <c r="G210" s="22">
        <v>0</v>
      </c>
      <c r="H210" s="23">
        <f t="shared" si="9"/>
        <v>26.812</v>
      </c>
      <c r="I210" s="27"/>
    </row>
    <row r="211" ht="27" spans="1:9">
      <c r="A211" s="15" t="s">
        <v>202</v>
      </c>
      <c r="B211" s="15" t="s">
        <v>256</v>
      </c>
      <c r="C211" s="15" t="s">
        <v>260</v>
      </c>
      <c r="D211" s="16">
        <v>64.36</v>
      </c>
      <c r="E211" s="20" t="s">
        <v>82</v>
      </c>
      <c r="F211" s="21" t="s">
        <v>18</v>
      </c>
      <c r="G211" s="22">
        <v>0</v>
      </c>
      <c r="H211" s="23">
        <f t="shared" si="9"/>
        <v>25.744</v>
      </c>
      <c r="I211" s="27"/>
    </row>
    <row r="212" ht="27" spans="1:9">
      <c r="A212" s="15" t="s">
        <v>202</v>
      </c>
      <c r="B212" s="15" t="s">
        <v>256</v>
      </c>
      <c r="C212" s="15" t="s">
        <v>261</v>
      </c>
      <c r="D212" s="16">
        <v>62.64</v>
      </c>
      <c r="E212" s="20" t="s">
        <v>82</v>
      </c>
      <c r="F212" s="30">
        <v>12</v>
      </c>
      <c r="G212" s="22">
        <v>86</v>
      </c>
      <c r="H212" s="23">
        <f t="shared" si="9"/>
        <v>76.656</v>
      </c>
      <c r="I212" s="27"/>
    </row>
    <row r="213" ht="27" spans="1:9">
      <c r="A213" s="15" t="s">
        <v>202</v>
      </c>
      <c r="B213" s="15" t="s">
        <v>256</v>
      </c>
      <c r="C213" s="15" t="s">
        <v>262</v>
      </c>
      <c r="D213" s="16">
        <v>61.92</v>
      </c>
      <c r="E213" s="20" t="s">
        <v>82</v>
      </c>
      <c r="F213" s="30">
        <v>14</v>
      </c>
      <c r="G213" s="22">
        <v>86.2</v>
      </c>
      <c r="H213" s="23">
        <f t="shared" si="9"/>
        <v>76.488</v>
      </c>
      <c r="I213" s="27"/>
    </row>
  </sheetData>
  <mergeCells count="1">
    <mergeCell ref="A2:I2"/>
  </mergeCells>
  <pageMargins left="0.751388888888889" right="0.751388888888889" top="0.590277777777778" bottom="0.629861111111111" header="0.5" footer="0.354166666666667"/>
  <pageSetup paperSize="9" scale="78" fitToHeight="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topLeftCell="A19" workbookViewId="0">
      <selection activeCell="A44" sqref="$A44:$XFD44"/>
    </sheetView>
  </sheetViews>
  <sheetFormatPr defaultColWidth="9" defaultRowHeight="13.5" outlineLevelCol="6"/>
  <sheetData>
    <row r="1" spans="5:7">
      <c r="E1" t="s">
        <v>263</v>
      </c>
      <c r="F1" t="s">
        <v>264</v>
      </c>
      <c r="G1" t="s">
        <v>8</v>
      </c>
    </row>
    <row r="2" spans="1:7">
      <c r="A2" s="1">
        <v>84.05</v>
      </c>
      <c r="B2" s="1">
        <v>0.4</v>
      </c>
      <c r="C2" s="1" t="s">
        <v>265</v>
      </c>
      <c r="D2" s="1" t="s">
        <v>266</v>
      </c>
      <c r="E2">
        <f>A2*B2</f>
        <v>33.62</v>
      </c>
      <c r="F2">
        <f>C2*D2</f>
        <v>51.708</v>
      </c>
      <c r="G2">
        <f>E2+F2</f>
        <v>85.328</v>
      </c>
    </row>
    <row r="3" spans="1:7">
      <c r="A3" s="1">
        <v>83.1</v>
      </c>
      <c r="B3" s="1">
        <v>0.4</v>
      </c>
      <c r="C3" s="1" t="s">
        <v>265</v>
      </c>
      <c r="D3" s="1" t="s">
        <v>266</v>
      </c>
      <c r="E3">
        <f t="shared" ref="E3:E34" si="0">A3*B3</f>
        <v>33.24</v>
      </c>
      <c r="F3">
        <f t="shared" ref="F3:F34" si="1">C3*D3</f>
        <v>51.708</v>
      </c>
      <c r="G3">
        <f t="shared" ref="G3:G34" si="2">E3+F3</f>
        <v>84.948</v>
      </c>
    </row>
    <row r="4" spans="1:7">
      <c r="A4" s="1">
        <v>82.96</v>
      </c>
      <c r="B4" s="1">
        <v>0.4</v>
      </c>
      <c r="C4" s="1" t="s">
        <v>267</v>
      </c>
      <c r="D4" s="1" t="s">
        <v>266</v>
      </c>
      <c r="E4">
        <f t="shared" si="0"/>
        <v>33.184</v>
      </c>
      <c r="F4">
        <f t="shared" si="1"/>
        <v>51.144</v>
      </c>
      <c r="G4">
        <f t="shared" si="2"/>
        <v>84.328</v>
      </c>
    </row>
    <row r="5" spans="1:7">
      <c r="A5" s="1">
        <v>82.24</v>
      </c>
      <c r="B5" s="1">
        <v>0.4</v>
      </c>
      <c r="C5" s="1" t="s">
        <v>268</v>
      </c>
      <c r="D5" s="1" t="s">
        <v>266</v>
      </c>
      <c r="E5">
        <f t="shared" si="0"/>
        <v>32.896</v>
      </c>
      <c r="F5">
        <f t="shared" si="1"/>
        <v>52.176</v>
      </c>
      <c r="G5">
        <f t="shared" si="2"/>
        <v>85.072</v>
      </c>
    </row>
    <row r="6" spans="1:7">
      <c r="A6" s="1">
        <v>81.8</v>
      </c>
      <c r="B6" s="1">
        <v>0.4</v>
      </c>
      <c r="C6" s="1" t="s">
        <v>269</v>
      </c>
      <c r="D6" s="1" t="s">
        <v>266</v>
      </c>
      <c r="E6">
        <f t="shared" si="0"/>
        <v>32.72</v>
      </c>
      <c r="F6">
        <f t="shared" si="1"/>
        <v>52.572</v>
      </c>
      <c r="G6">
        <f t="shared" si="2"/>
        <v>85.292</v>
      </c>
    </row>
    <row r="7" spans="1:7">
      <c r="A7" s="1">
        <v>81.78</v>
      </c>
      <c r="B7" s="1">
        <v>0.4</v>
      </c>
      <c r="C7" s="1" t="s">
        <v>270</v>
      </c>
      <c r="D7" s="1" t="s">
        <v>266</v>
      </c>
      <c r="E7">
        <f t="shared" si="0"/>
        <v>32.712</v>
      </c>
      <c r="F7">
        <f t="shared" si="1"/>
        <v>50.796</v>
      </c>
      <c r="G7">
        <f t="shared" si="2"/>
        <v>83.508</v>
      </c>
    </row>
    <row r="8" spans="1:7">
      <c r="A8" s="1">
        <v>81.47</v>
      </c>
      <c r="B8" s="1">
        <v>0.4</v>
      </c>
      <c r="C8" s="1" t="s">
        <v>271</v>
      </c>
      <c r="D8" s="1" t="s">
        <v>266</v>
      </c>
      <c r="E8">
        <f t="shared" si="0"/>
        <v>32.588</v>
      </c>
      <c r="F8">
        <f t="shared" si="1"/>
        <v>50.064</v>
      </c>
      <c r="G8">
        <f t="shared" si="2"/>
        <v>82.652</v>
      </c>
    </row>
    <row r="9" spans="1:7">
      <c r="A9" s="1">
        <v>79.65</v>
      </c>
      <c r="B9" s="1">
        <v>0.4</v>
      </c>
      <c r="C9" s="1" t="s">
        <v>272</v>
      </c>
      <c r="D9" s="1" t="s">
        <v>266</v>
      </c>
      <c r="E9">
        <f t="shared" si="0"/>
        <v>31.86</v>
      </c>
      <c r="F9">
        <f t="shared" si="1"/>
        <v>50.94</v>
      </c>
      <c r="G9">
        <f t="shared" si="2"/>
        <v>82.8</v>
      </c>
    </row>
    <row r="10" spans="1:7">
      <c r="A10" s="1">
        <v>79.64</v>
      </c>
      <c r="B10" s="1">
        <v>0.4</v>
      </c>
      <c r="C10" s="1" t="s">
        <v>273</v>
      </c>
      <c r="D10" s="1" t="s">
        <v>266</v>
      </c>
      <c r="E10">
        <f t="shared" si="0"/>
        <v>31.856</v>
      </c>
      <c r="F10">
        <f t="shared" si="1"/>
        <v>51.456</v>
      </c>
      <c r="G10">
        <f t="shared" si="2"/>
        <v>83.312</v>
      </c>
    </row>
    <row r="11" spans="1:7">
      <c r="A11" s="1">
        <v>79.61</v>
      </c>
      <c r="B11" s="1">
        <v>0.4</v>
      </c>
      <c r="C11" s="1" t="s">
        <v>274</v>
      </c>
      <c r="D11" s="1" t="s">
        <v>266</v>
      </c>
      <c r="E11">
        <f t="shared" si="0"/>
        <v>31.844</v>
      </c>
      <c r="F11">
        <f t="shared" si="1"/>
        <v>51.192</v>
      </c>
      <c r="G11">
        <f t="shared" si="2"/>
        <v>83.036</v>
      </c>
    </row>
    <row r="12" spans="1:7">
      <c r="A12" s="2">
        <v>79.52</v>
      </c>
      <c r="B12" s="1">
        <v>0.4</v>
      </c>
      <c r="C12" s="1" t="s">
        <v>275</v>
      </c>
      <c r="D12" s="1" t="s">
        <v>266</v>
      </c>
      <c r="E12">
        <f t="shared" si="0"/>
        <v>31.808</v>
      </c>
      <c r="F12">
        <f t="shared" si="1"/>
        <v>49.872</v>
      </c>
      <c r="G12">
        <f t="shared" si="2"/>
        <v>81.68</v>
      </c>
    </row>
    <row r="13" spans="1:7">
      <c r="A13" s="2">
        <v>78.95</v>
      </c>
      <c r="B13" s="1">
        <v>0.4</v>
      </c>
      <c r="C13" s="1" t="s">
        <v>276</v>
      </c>
      <c r="D13" s="1" t="s">
        <v>266</v>
      </c>
      <c r="E13">
        <f t="shared" si="0"/>
        <v>31.58</v>
      </c>
      <c r="F13">
        <f t="shared" si="1"/>
        <v>50.436</v>
      </c>
      <c r="G13">
        <f t="shared" si="2"/>
        <v>82.016</v>
      </c>
    </row>
    <row r="14" spans="1:7">
      <c r="A14" s="1">
        <v>81.86</v>
      </c>
      <c r="B14" s="1">
        <v>0.4</v>
      </c>
      <c r="C14" s="1" t="s">
        <v>277</v>
      </c>
      <c r="D14" s="1" t="s">
        <v>266</v>
      </c>
      <c r="E14">
        <f t="shared" si="0"/>
        <v>32.744</v>
      </c>
      <c r="F14">
        <f t="shared" si="1"/>
        <v>48.732</v>
      </c>
      <c r="G14">
        <f t="shared" si="2"/>
        <v>81.476</v>
      </c>
    </row>
    <row r="15" spans="1:7">
      <c r="A15" s="1">
        <v>81.7</v>
      </c>
      <c r="B15" s="1">
        <v>0.4</v>
      </c>
      <c r="C15" s="1" t="s">
        <v>278</v>
      </c>
      <c r="D15" s="1" t="s">
        <v>266</v>
      </c>
      <c r="E15">
        <f t="shared" si="0"/>
        <v>32.68</v>
      </c>
      <c r="F15">
        <f t="shared" si="1"/>
        <v>50.592</v>
      </c>
      <c r="G15">
        <f t="shared" si="2"/>
        <v>83.272</v>
      </c>
    </row>
    <row r="16" spans="1:7">
      <c r="A16" s="1">
        <v>81.59</v>
      </c>
      <c r="B16" s="1">
        <v>0.4</v>
      </c>
      <c r="C16" s="1" t="s">
        <v>279</v>
      </c>
      <c r="D16" s="1" t="s">
        <v>266</v>
      </c>
      <c r="E16">
        <f t="shared" si="0"/>
        <v>32.636</v>
      </c>
      <c r="F16">
        <f t="shared" si="1"/>
        <v>48.204</v>
      </c>
      <c r="G16">
        <f t="shared" si="2"/>
        <v>80.84</v>
      </c>
    </row>
    <row r="17" spans="1:7">
      <c r="A17" s="1">
        <v>81.23</v>
      </c>
      <c r="B17" s="1">
        <v>0.4</v>
      </c>
      <c r="C17" s="1" t="s">
        <v>280</v>
      </c>
      <c r="D17" s="1" t="s">
        <v>266</v>
      </c>
      <c r="E17">
        <f t="shared" si="0"/>
        <v>32.492</v>
      </c>
      <c r="F17">
        <f t="shared" si="1"/>
        <v>51.588</v>
      </c>
      <c r="G17">
        <f t="shared" si="2"/>
        <v>84.08</v>
      </c>
    </row>
    <row r="18" spans="1:7">
      <c r="A18" s="1">
        <v>81.13</v>
      </c>
      <c r="B18" s="1">
        <v>0.4</v>
      </c>
      <c r="C18" s="1" t="s">
        <v>281</v>
      </c>
      <c r="D18" s="1" t="s">
        <v>266</v>
      </c>
      <c r="E18">
        <f t="shared" si="0"/>
        <v>32.452</v>
      </c>
      <c r="F18">
        <f t="shared" si="1"/>
        <v>51.564</v>
      </c>
      <c r="G18">
        <f t="shared" si="2"/>
        <v>84.016</v>
      </c>
    </row>
    <row r="19" spans="1:7">
      <c r="A19" s="1">
        <v>80.32</v>
      </c>
      <c r="B19" s="1">
        <v>0.4</v>
      </c>
      <c r="C19" s="1" t="s">
        <v>282</v>
      </c>
      <c r="D19" s="1" t="s">
        <v>266</v>
      </c>
      <c r="E19">
        <f t="shared" si="0"/>
        <v>32.128</v>
      </c>
      <c r="F19">
        <f t="shared" si="1"/>
        <v>52.008</v>
      </c>
      <c r="G19">
        <f t="shared" si="2"/>
        <v>84.136</v>
      </c>
    </row>
    <row r="20" spans="1:7">
      <c r="A20" s="1">
        <v>79.64</v>
      </c>
      <c r="B20" s="1">
        <v>0.4</v>
      </c>
      <c r="C20" s="1" t="s">
        <v>283</v>
      </c>
      <c r="D20" s="1" t="s">
        <v>266</v>
      </c>
      <c r="E20">
        <f t="shared" si="0"/>
        <v>31.856</v>
      </c>
      <c r="F20">
        <f t="shared" si="1"/>
        <v>51.504</v>
      </c>
      <c r="G20">
        <f t="shared" si="2"/>
        <v>83.36</v>
      </c>
    </row>
    <row r="21" spans="1:7">
      <c r="A21" s="1">
        <v>79.27</v>
      </c>
      <c r="B21" s="1">
        <v>0.4</v>
      </c>
      <c r="C21" s="1" t="s">
        <v>284</v>
      </c>
      <c r="D21" s="1" t="s">
        <v>266</v>
      </c>
      <c r="E21">
        <f t="shared" si="0"/>
        <v>31.708</v>
      </c>
      <c r="F21">
        <f t="shared" si="1"/>
        <v>50.544</v>
      </c>
      <c r="G21">
        <f t="shared" si="2"/>
        <v>82.252</v>
      </c>
    </row>
    <row r="22" spans="1:7">
      <c r="A22" s="2">
        <v>78.58</v>
      </c>
      <c r="B22" s="1">
        <v>0.4</v>
      </c>
      <c r="C22" s="1" t="s">
        <v>285</v>
      </c>
      <c r="D22" s="1" t="s">
        <v>266</v>
      </c>
      <c r="E22">
        <f t="shared" si="0"/>
        <v>31.432</v>
      </c>
      <c r="F22">
        <f t="shared" si="1"/>
        <v>49.032</v>
      </c>
      <c r="G22">
        <f t="shared" si="2"/>
        <v>80.464</v>
      </c>
    </row>
    <row r="23" spans="1:7">
      <c r="A23" s="1">
        <v>90.71</v>
      </c>
      <c r="B23" s="1">
        <v>0.4</v>
      </c>
      <c r="C23" s="1">
        <v>83.9</v>
      </c>
      <c r="D23" s="1" t="s">
        <v>266</v>
      </c>
      <c r="E23">
        <f t="shared" si="0"/>
        <v>36.284</v>
      </c>
      <c r="F23">
        <f t="shared" si="1"/>
        <v>50.34</v>
      </c>
      <c r="G23">
        <f t="shared" si="2"/>
        <v>86.624</v>
      </c>
    </row>
    <row r="24" spans="1:7">
      <c r="A24" s="1">
        <v>89.6</v>
      </c>
      <c r="B24" s="1">
        <v>0.4</v>
      </c>
      <c r="C24" s="1">
        <v>82.14</v>
      </c>
      <c r="D24" s="1" t="s">
        <v>266</v>
      </c>
      <c r="E24">
        <f t="shared" si="0"/>
        <v>35.84</v>
      </c>
      <c r="F24">
        <f t="shared" si="1"/>
        <v>49.284</v>
      </c>
      <c r="G24">
        <f t="shared" si="2"/>
        <v>85.124</v>
      </c>
    </row>
    <row r="25" spans="1:7">
      <c r="A25" s="1">
        <v>88.48</v>
      </c>
      <c r="B25" s="1">
        <v>0.4</v>
      </c>
      <c r="C25" s="1">
        <v>85.02</v>
      </c>
      <c r="D25" s="1" t="s">
        <v>266</v>
      </c>
      <c r="E25">
        <f t="shared" si="0"/>
        <v>35.392</v>
      </c>
      <c r="F25">
        <f t="shared" si="1"/>
        <v>51.012</v>
      </c>
      <c r="G25">
        <f t="shared" si="2"/>
        <v>86.404</v>
      </c>
    </row>
    <row r="26" spans="1:7">
      <c r="A26" s="1">
        <v>87.36</v>
      </c>
      <c r="B26" s="1">
        <v>0.4</v>
      </c>
      <c r="C26" s="1">
        <v>84.76</v>
      </c>
      <c r="D26" s="1" t="s">
        <v>266</v>
      </c>
      <c r="E26">
        <f t="shared" si="0"/>
        <v>34.944</v>
      </c>
      <c r="F26">
        <f t="shared" si="1"/>
        <v>50.856</v>
      </c>
      <c r="G26">
        <f t="shared" si="2"/>
        <v>85.8</v>
      </c>
    </row>
    <row r="27" spans="1:7">
      <c r="A27" s="1">
        <v>87.16</v>
      </c>
      <c r="B27" s="1">
        <v>0.4</v>
      </c>
      <c r="C27" s="1">
        <v>82.34</v>
      </c>
      <c r="D27" s="1" t="s">
        <v>266</v>
      </c>
      <c r="E27">
        <f t="shared" si="0"/>
        <v>34.864</v>
      </c>
      <c r="F27">
        <f t="shared" si="1"/>
        <v>49.404</v>
      </c>
      <c r="G27">
        <f t="shared" si="2"/>
        <v>84.268</v>
      </c>
    </row>
    <row r="28" spans="1:7">
      <c r="A28" s="1">
        <v>86.84</v>
      </c>
      <c r="B28" s="1">
        <v>0.4</v>
      </c>
      <c r="C28" s="1">
        <v>83.28</v>
      </c>
      <c r="D28" s="1" t="s">
        <v>266</v>
      </c>
      <c r="E28">
        <f t="shared" si="0"/>
        <v>34.736</v>
      </c>
      <c r="F28">
        <f t="shared" si="1"/>
        <v>49.968</v>
      </c>
      <c r="G28">
        <f t="shared" si="2"/>
        <v>84.704</v>
      </c>
    </row>
    <row r="29" spans="1:7">
      <c r="A29" s="1">
        <v>86.6</v>
      </c>
      <c r="B29" s="1">
        <v>0.4</v>
      </c>
      <c r="C29" s="1">
        <v>88.1</v>
      </c>
      <c r="D29" s="1" t="s">
        <v>266</v>
      </c>
      <c r="E29">
        <f t="shared" si="0"/>
        <v>34.64</v>
      </c>
      <c r="F29">
        <f t="shared" si="1"/>
        <v>52.86</v>
      </c>
      <c r="G29">
        <f t="shared" si="2"/>
        <v>87.5</v>
      </c>
    </row>
    <row r="30" spans="1:7">
      <c r="A30" s="1">
        <v>86.51</v>
      </c>
      <c r="B30" s="1">
        <v>0.4</v>
      </c>
      <c r="C30" s="1">
        <v>83.98</v>
      </c>
      <c r="D30" s="1" t="s">
        <v>266</v>
      </c>
      <c r="E30">
        <f t="shared" si="0"/>
        <v>34.604</v>
      </c>
      <c r="F30">
        <f t="shared" si="1"/>
        <v>50.388</v>
      </c>
      <c r="G30">
        <f t="shared" si="2"/>
        <v>84.992</v>
      </c>
    </row>
    <row r="31" spans="1:7">
      <c r="A31" s="1">
        <v>86.41</v>
      </c>
      <c r="B31" s="1">
        <v>0.4</v>
      </c>
      <c r="C31" s="1">
        <v>0</v>
      </c>
      <c r="D31" s="1" t="s">
        <v>266</v>
      </c>
      <c r="E31">
        <f t="shared" si="0"/>
        <v>34.564</v>
      </c>
      <c r="F31">
        <f t="shared" si="1"/>
        <v>0</v>
      </c>
      <c r="G31">
        <f t="shared" si="2"/>
        <v>34.564</v>
      </c>
    </row>
    <row r="32" spans="1:7">
      <c r="A32" s="2">
        <v>85.98</v>
      </c>
      <c r="B32" s="1">
        <v>0.4</v>
      </c>
      <c r="C32" s="1">
        <v>81.86</v>
      </c>
      <c r="D32" s="1" t="s">
        <v>266</v>
      </c>
      <c r="E32">
        <f t="shared" si="0"/>
        <v>34.392</v>
      </c>
      <c r="F32">
        <f t="shared" si="1"/>
        <v>49.116</v>
      </c>
      <c r="G32">
        <f t="shared" si="2"/>
        <v>83.508</v>
      </c>
    </row>
    <row r="33" spans="1:7">
      <c r="A33" s="2">
        <v>85.69</v>
      </c>
      <c r="B33" s="1">
        <v>0.4</v>
      </c>
      <c r="C33" s="1">
        <v>83.56</v>
      </c>
      <c r="D33" s="1" t="s">
        <v>266</v>
      </c>
      <c r="E33">
        <f t="shared" si="0"/>
        <v>34.276</v>
      </c>
      <c r="F33">
        <f t="shared" si="1"/>
        <v>50.136</v>
      </c>
      <c r="G33">
        <f t="shared" si="2"/>
        <v>84.412</v>
      </c>
    </row>
    <row r="34" spans="1:7">
      <c r="A34" s="2">
        <v>85.57</v>
      </c>
      <c r="B34" s="1">
        <v>0.4</v>
      </c>
      <c r="C34" s="1">
        <v>83.88</v>
      </c>
      <c r="D34" s="1" t="s">
        <v>266</v>
      </c>
      <c r="E34">
        <f t="shared" si="0"/>
        <v>34.228</v>
      </c>
      <c r="F34">
        <f t="shared" si="1"/>
        <v>50.328</v>
      </c>
      <c r="G34">
        <f t="shared" si="2"/>
        <v>84.556</v>
      </c>
    </row>
    <row r="35" spans="1:7">
      <c r="A35" s="1">
        <v>86.89</v>
      </c>
      <c r="B35" s="1">
        <v>0.4</v>
      </c>
      <c r="C35" s="1">
        <v>86.16</v>
      </c>
      <c r="D35" s="1" t="s">
        <v>266</v>
      </c>
      <c r="E35">
        <f t="shared" ref="E35:E66" si="3">A35*B35</f>
        <v>34.756</v>
      </c>
      <c r="F35">
        <f t="shared" ref="F35:F66" si="4">C35*D35</f>
        <v>51.696</v>
      </c>
      <c r="G35">
        <f t="shared" ref="G35:G66" si="5">E35+F35</f>
        <v>86.452</v>
      </c>
    </row>
    <row r="36" spans="1:7">
      <c r="A36" s="1">
        <v>83.17</v>
      </c>
      <c r="B36" s="1">
        <v>0.4</v>
      </c>
      <c r="C36" s="1">
        <v>84.3</v>
      </c>
      <c r="D36" s="1" t="s">
        <v>266</v>
      </c>
      <c r="E36">
        <f t="shared" si="3"/>
        <v>33.268</v>
      </c>
      <c r="F36">
        <f t="shared" si="4"/>
        <v>50.58</v>
      </c>
      <c r="G36">
        <f t="shared" si="5"/>
        <v>83.848</v>
      </c>
    </row>
    <row r="37" spans="1:7">
      <c r="A37" s="2">
        <v>81.42</v>
      </c>
      <c r="B37" s="1">
        <v>0.4</v>
      </c>
      <c r="C37" s="1">
        <v>84.22</v>
      </c>
      <c r="D37" s="1" t="s">
        <v>266</v>
      </c>
      <c r="E37">
        <f t="shared" si="3"/>
        <v>32.568</v>
      </c>
      <c r="F37">
        <f t="shared" si="4"/>
        <v>50.532</v>
      </c>
      <c r="G37">
        <f t="shared" si="5"/>
        <v>83.1</v>
      </c>
    </row>
    <row r="38" spans="1:7">
      <c r="A38" s="1">
        <v>85.36</v>
      </c>
      <c r="B38" s="1">
        <v>0.4</v>
      </c>
      <c r="C38" s="1">
        <v>82.88</v>
      </c>
      <c r="D38" s="1" t="s">
        <v>266</v>
      </c>
      <c r="E38">
        <f t="shared" si="3"/>
        <v>34.144</v>
      </c>
      <c r="F38">
        <f t="shared" si="4"/>
        <v>49.728</v>
      </c>
      <c r="G38">
        <f t="shared" si="5"/>
        <v>83.872</v>
      </c>
    </row>
    <row r="39" spans="1:7">
      <c r="A39" s="1">
        <v>84.71</v>
      </c>
      <c r="B39" s="1">
        <v>0.4</v>
      </c>
      <c r="C39" s="1">
        <v>0</v>
      </c>
      <c r="D39" s="1" t="s">
        <v>266</v>
      </c>
      <c r="E39">
        <f t="shared" si="3"/>
        <v>33.884</v>
      </c>
      <c r="F39">
        <f t="shared" si="4"/>
        <v>0</v>
      </c>
      <c r="G39">
        <f t="shared" si="5"/>
        <v>33.884</v>
      </c>
    </row>
    <row r="40" spans="1:7">
      <c r="A40" s="1">
        <v>82.4</v>
      </c>
      <c r="B40" s="1">
        <v>0.4</v>
      </c>
      <c r="C40" s="1">
        <v>80.06</v>
      </c>
      <c r="D40" s="1" t="s">
        <v>266</v>
      </c>
      <c r="E40">
        <f t="shared" si="3"/>
        <v>32.96</v>
      </c>
      <c r="F40">
        <f t="shared" si="4"/>
        <v>48.036</v>
      </c>
      <c r="G40">
        <f t="shared" si="5"/>
        <v>80.996</v>
      </c>
    </row>
    <row r="41" spans="1:7">
      <c r="A41" s="1">
        <v>82.09</v>
      </c>
      <c r="B41" s="1">
        <v>0.4</v>
      </c>
      <c r="C41" s="1">
        <v>88.04</v>
      </c>
      <c r="D41" s="1" t="s">
        <v>266</v>
      </c>
      <c r="E41">
        <f t="shared" si="3"/>
        <v>32.836</v>
      </c>
      <c r="F41">
        <f t="shared" si="4"/>
        <v>52.824</v>
      </c>
      <c r="G41">
        <f t="shared" si="5"/>
        <v>85.66</v>
      </c>
    </row>
    <row r="42" spans="1:7">
      <c r="A42" s="2">
        <v>81.85</v>
      </c>
      <c r="B42" s="1">
        <v>0.4</v>
      </c>
      <c r="C42" s="1">
        <v>83.68</v>
      </c>
      <c r="D42" s="1" t="s">
        <v>266</v>
      </c>
      <c r="E42">
        <f t="shared" si="3"/>
        <v>32.74</v>
      </c>
      <c r="F42">
        <f t="shared" si="4"/>
        <v>50.208</v>
      </c>
      <c r="G42">
        <f t="shared" si="5"/>
        <v>82.948</v>
      </c>
    </row>
    <row r="43" spans="1:7">
      <c r="A43" s="2">
        <v>81.78</v>
      </c>
      <c r="B43" s="1">
        <v>0.4</v>
      </c>
      <c r="C43" s="1">
        <v>85.68</v>
      </c>
      <c r="D43" s="1" t="s">
        <v>266</v>
      </c>
      <c r="E43">
        <f t="shared" si="3"/>
        <v>32.712</v>
      </c>
      <c r="F43">
        <f t="shared" si="4"/>
        <v>51.408</v>
      </c>
      <c r="G43">
        <f t="shared" si="5"/>
        <v>84.12</v>
      </c>
    </row>
    <row r="44" spans="1:7">
      <c r="A44" s="3">
        <v>86.98</v>
      </c>
      <c r="B44" s="1">
        <v>0.4</v>
      </c>
      <c r="C44" s="1">
        <v>82.02</v>
      </c>
      <c r="D44" s="1" t="s">
        <v>266</v>
      </c>
      <c r="E44">
        <f t="shared" si="3"/>
        <v>34.792</v>
      </c>
      <c r="F44">
        <f t="shared" si="4"/>
        <v>49.212</v>
      </c>
      <c r="G44">
        <f t="shared" si="5"/>
        <v>84.004</v>
      </c>
    </row>
    <row r="45" spans="1:7">
      <c r="A45" s="3">
        <v>82.47</v>
      </c>
      <c r="B45" s="1">
        <v>0.4</v>
      </c>
      <c r="C45" s="1">
        <v>85.02</v>
      </c>
      <c r="D45" s="1" t="s">
        <v>266</v>
      </c>
      <c r="E45">
        <f t="shared" si="3"/>
        <v>32.988</v>
      </c>
      <c r="F45">
        <f t="shared" si="4"/>
        <v>51.012</v>
      </c>
      <c r="G45">
        <f t="shared" si="5"/>
        <v>84</v>
      </c>
    </row>
    <row r="46" spans="1:7">
      <c r="A46" s="3">
        <v>82.18</v>
      </c>
      <c r="B46" s="1">
        <v>0.4</v>
      </c>
      <c r="C46" s="1">
        <v>85.7</v>
      </c>
      <c r="D46" s="1" t="s">
        <v>266</v>
      </c>
      <c r="E46">
        <f t="shared" si="3"/>
        <v>32.872</v>
      </c>
      <c r="F46">
        <f t="shared" si="4"/>
        <v>51.42</v>
      </c>
      <c r="G46">
        <f t="shared" si="5"/>
        <v>84.292</v>
      </c>
    </row>
    <row r="47" spans="1:7">
      <c r="A47" s="1">
        <v>89.39</v>
      </c>
      <c r="B47" s="1">
        <v>0.4</v>
      </c>
      <c r="C47" s="1">
        <v>84.78</v>
      </c>
      <c r="D47" s="1" t="s">
        <v>266</v>
      </c>
      <c r="E47">
        <f t="shared" si="3"/>
        <v>35.756</v>
      </c>
      <c r="F47">
        <f t="shared" si="4"/>
        <v>50.868</v>
      </c>
      <c r="G47">
        <f t="shared" si="5"/>
        <v>86.624</v>
      </c>
    </row>
    <row r="48" spans="1:7">
      <c r="A48" s="1">
        <v>85.77</v>
      </c>
      <c r="B48" s="1">
        <v>0.4</v>
      </c>
      <c r="C48" s="1">
        <v>85.8</v>
      </c>
      <c r="D48" s="1" t="s">
        <v>266</v>
      </c>
      <c r="E48">
        <f t="shared" si="3"/>
        <v>34.308</v>
      </c>
      <c r="F48">
        <f t="shared" si="4"/>
        <v>51.48</v>
      </c>
      <c r="G48">
        <f t="shared" si="5"/>
        <v>85.788</v>
      </c>
    </row>
    <row r="49" spans="1:7">
      <c r="A49" s="1">
        <v>84.48</v>
      </c>
      <c r="B49" s="1">
        <v>0.4</v>
      </c>
      <c r="C49" s="1">
        <v>85.46</v>
      </c>
      <c r="D49" s="1" t="s">
        <v>266</v>
      </c>
      <c r="E49">
        <f t="shared" si="3"/>
        <v>33.792</v>
      </c>
      <c r="F49">
        <f t="shared" si="4"/>
        <v>51.276</v>
      </c>
      <c r="G49">
        <f t="shared" si="5"/>
        <v>85.068</v>
      </c>
    </row>
    <row r="50" spans="1:7">
      <c r="A50" s="1">
        <v>84.4</v>
      </c>
      <c r="B50" s="1">
        <v>0.4</v>
      </c>
      <c r="C50" s="1">
        <v>87.36</v>
      </c>
      <c r="D50" s="1" t="s">
        <v>266</v>
      </c>
      <c r="E50">
        <f t="shared" si="3"/>
        <v>33.76</v>
      </c>
      <c r="F50">
        <f t="shared" si="4"/>
        <v>52.416</v>
      </c>
      <c r="G50">
        <f t="shared" si="5"/>
        <v>86.176</v>
      </c>
    </row>
    <row r="51" spans="1:7">
      <c r="A51" s="1">
        <v>83.97</v>
      </c>
      <c r="B51" s="1">
        <v>0.4</v>
      </c>
      <c r="C51" s="1">
        <v>85.82</v>
      </c>
      <c r="D51" s="1" t="s">
        <v>266</v>
      </c>
      <c r="E51">
        <f t="shared" si="3"/>
        <v>33.588</v>
      </c>
      <c r="F51">
        <f t="shared" si="4"/>
        <v>51.492</v>
      </c>
      <c r="G51">
        <f t="shared" si="5"/>
        <v>85.08</v>
      </c>
    </row>
    <row r="52" spans="1:7">
      <c r="A52" s="1">
        <v>83.88</v>
      </c>
      <c r="B52" s="1">
        <v>0.4</v>
      </c>
      <c r="C52" s="1">
        <v>86.12</v>
      </c>
      <c r="D52" s="1" t="s">
        <v>266</v>
      </c>
      <c r="E52">
        <f t="shared" si="3"/>
        <v>33.552</v>
      </c>
      <c r="F52">
        <f t="shared" si="4"/>
        <v>51.672</v>
      </c>
      <c r="G52">
        <f t="shared" si="5"/>
        <v>85.224</v>
      </c>
    </row>
    <row r="53" spans="1:7">
      <c r="A53" s="1">
        <v>83.66</v>
      </c>
      <c r="B53" s="1">
        <v>0.4</v>
      </c>
      <c r="C53" s="1">
        <v>84.52</v>
      </c>
      <c r="D53" s="1" t="s">
        <v>266</v>
      </c>
      <c r="E53">
        <f t="shared" si="3"/>
        <v>33.464</v>
      </c>
      <c r="F53">
        <f t="shared" si="4"/>
        <v>50.712</v>
      </c>
      <c r="G53">
        <f t="shared" si="5"/>
        <v>84.176</v>
      </c>
    </row>
    <row r="54" spans="1:7">
      <c r="A54" s="1">
        <v>83.19</v>
      </c>
      <c r="B54" s="1">
        <v>0.4</v>
      </c>
      <c r="C54" s="1">
        <v>84.9</v>
      </c>
      <c r="D54" s="1" t="s">
        <v>266</v>
      </c>
      <c r="E54">
        <f t="shared" si="3"/>
        <v>33.276</v>
      </c>
      <c r="F54">
        <f t="shared" si="4"/>
        <v>50.94</v>
      </c>
      <c r="G54">
        <f t="shared" si="5"/>
        <v>84.216</v>
      </c>
    </row>
    <row r="55" spans="1:7">
      <c r="A55" s="1">
        <v>82.7</v>
      </c>
      <c r="B55" s="1">
        <v>0.4</v>
      </c>
      <c r="C55" s="1">
        <v>87.2</v>
      </c>
      <c r="D55" s="1" t="s">
        <v>266</v>
      </c>
      <c r="E55">
        <f t="shared" si="3"/>
        <v>33.08</v>
      </c>
      <c r="F55">
        <f t="shared" si="4"/>
        <v>52.32</v>
      </c>
      <c r="G55">
        <f t="shared" si="5"/>
        <v>85.4</v>
      </c>
    </row>
    <row r="56" spans="1:7">
      <c r="A56" s="1">
        <v>82.38</v>
      </c>
      <c r="B56" s="1">
        <v>0.4</v>
      </c>
      <c r="C56" s="1">
        <v>85.42</v>
      </c>
      <c r="D56" s="1" t="s">
        <v>266</v>
      </c>
      <c r="E56">
        <f t="shared" si="3"/>
        <v>32.952</v>
      </c>
      <c r="F56">
        <f t="shared" si="4"/>
        <v>51.252</v>
      </c>
      <c r="G56">
        <f t="shared" si="5"/>
        <v>84.204</v>
      </c>
    </row>
    <row r="57" spans="1:7">
      <c r="A57" s="2">
        <v>82.2</v>
      </c>
      <c r="B57" s="1">
        <v>0.4</v>
      </c>
      <c r="C57" s="1">
        <v>85.8</v>
      </c>
      <c r="D57" s="1" t="s">
        <v>266</v>
      </c>
      <c r="E57">
        <f t="shared" si="3"/>
        <v>32.88</v>
      </c>
      <c r="F57">
        <f t="shared" si="4"/>
        <v>51.48</v>
      </c>
      <c r="G57">
        <f t="shared" si="5"/>
        <v>84.36</v>
      </c>
    </row>
    <row r="58" spans="1:7">
      <c r="A58" s="2">
        <v>81.39</v>
      </c>
      <c r="B58" s="1">
        <v>0.4</v>
      </c>
      <c r="C58" s="1">
        <v>87.48</v>
      </c>
      <c r="D58" s="1" t="s">
        <v>266</v>
      </c>
      <c r="E58">
        <f t="shared" si="3"/>
        <v>32.556</v>
      </c>
      <c r="F58">
        <f t="shared" si="4"/>
        <v>52.488</v>
      </c>
      <c r="G58">
        <f t="shared" si="5"/>
        <v>85.044</v>
      </c>
    </row>
    <row r="59" spans="1:7">
      <c r="A59" s="2">
        <v>81.37</v>
      </c>
      <c r="B59" s="1">
        <v>0.4</v>
      </c>
      <c r="C59" s="1">
        <v>87.56</v>
      </c>
      <c r="D59" s="1" t="s">
        <v>266</v>
      </c>
      <c r="E59">
        <f t="shared" si="3"/>
        <v>32.548</v>
      </c>
      <c r="F59">
        <f t="shared" si="4"/>
        <v>52.536</v>
      </c>
      <c r="G59">
        <f t="shared" si="5"/>
        <v>85.084</v>
      </c>
    </row>
    <row r="60" spans="1:7">
      <c r="A60" s="2">
        <v>81.37</v>
      </c>
      <c r="B60" s="1">
        <v>0.4</v>
      </c>
      <c r="C60" s="1">
        <v>85.26</v>
      </c>
      <c r="D60" s="1" t="s">
        <v>266</v>
      </c>
      <c r="E60">
        <f t="shared" si="3"/>
        <v>32.548</v>
      </c>
      <c r="F60">
        <f t="shared" si="4"/>
        <v>51.156</v>
      </c>
      <c r="G60">
        <f t="shared" si="5"/>
        <v>83.704</v>
      </c>
    </row>
    <row r="61" spans="1:7">
      <c r="A61" s="2">
        <v>80.29</v>
      </c>
      <c r="B61" s="1">
        <v>0.4</v>
      </c>
      <c r="C61" s="1">
        <v>85.22</v>
      </c>
      <c r="D61" s="1" t="s">
        <v>266</v>
      </c>
      <c r="E61">
        <f t="shared" si="3"/>
        <v>32.116</v>
      </c>
      <c r="F61">
        <f t="shared" si="4"/>
        <v>51.132</v>
      </c>
      <c r="G61">
        <f t="shared" si="5"/>
        <v>83.248</v>
      </c>
    </row>
    <row r="62" spans="1:7">
      <c r="A62" s="1">
        <v>76.49</v>
      </c>
      <c r="B62" s="1">
        <v>0.4</v>
      </c>
      <c r="C62" s="1">
        <v>87.46</v>
      </c>
      <c r="D62" s="1" t="s">
        <v>266</v>
      </c>
      <c r="E62">
        <f t="shared" si="3"/>
        <v>30.596</v>
      </c>
      <c r="F62">
        <f t="shared" si="4"/>
        <v>52.476</v>
      </c>
      <c r="G62">
        <f t="shared" si="5"/>
        <v>83.072</v>
      </c>
    </row>
    <row r="63" spans="1:7">
      <c r="A63" s="2">
        <v>76.02</v>
      </c>
      <c r="B63" s="1">
        <v>0.4</v>
      </c>
      <c r="C63" s="1">
        <v>86.62</v>
      </c>
      <c r="D63" s="1" t="s">
        <v>266</v>
      </c>
      <c r="E63">
        <f t="shared" si="3"/>
        <v>30.408</v>
      </c>
      <c r="F63">
        <f t="shared" si="4"/>
        <v>51.972</v>
      </c>
      <c r="G63">
        <f t="shared" si="5"/>
        <v>82.38</v>
      </c>
    </row>
    <row r="64" spans="1:7">
      <c r="A64" s="2">
        <v>75.84</v>
      </c>
      <c r="B64" s="1">
        <v>0.4</v>
      </c>
      <c r="C64" s="1">
        <v>85.54</v>
      </c>
      <c r="D64" s="1" t="s">
        <v>266</v>
      </c>
      <c r="E64">
        <f t="shared" si="3"/>
        <v>30.336</v>
      </c>
      <c r="F64">
        <f t="shared" si="4"/>
        <v>51.324</v>
      </c>
      <c r="G64">
        <f t="shared" si="5"/>
        <v>81.66</v>
      </c>
    </row>
    <row r="65" spans="1:7">
      <c r="A65" s="1">
        <v>83.82</v>
      </c>
      <c r="B65" s="1">
        <v>0.4</v>
      </c>
      <c r="C65" s="1">
        <v>87.58</v>
      </c>
      <c r="D65" s="1" t="s">
        <v>266</v>
      </c>
      <c r="E65">
        <f t="shared" si="3"/>
        <v>33.528</v>
      </c>
      <c r="F65">
        <f t="shared" si="4"/>
        <v>52.548</v>
      </c>
      <c r="G65">
        <f t="shared" si="5"/>
        <v>86.076</v>
      </c>
    </row>
    <row r="66" spans="1:7">
      <c r="A66" s="1">
        <v>80.82</v>
      </c>
      <c r="B66" s="1">
        <v>0.4</v>
      </c>
      <c r="C66" s="1">
        <v>86.54</v>
      </c>
      <c r="D66" s="1" t="s">
        <v>266</v>
      </c>
      <c r="E66">
        <f t="shared" si="3"/>
        <v>32.328</v>
      </c>
      <c r="F66">
        <f t="shared" si="4"/>
        <v>51.924</v>
      </c>
      <c r="G66">
        <f t="shared" si="5"/>
        <v>84.252</v>
      </c>
    </row>
    <row r="67" spans="1:7">
      <c r="A67" s="2">
        <v>79.11</v>
      </c>
      <c r="B67" s="1">
        <v>0.4</v>
      </c>
      <c r="C67" s="1">
        <v>85.62</v>
      </c>
      <c r="D67" s="1" t="s">
        <v>266</v>
      </c>
      <c r="E67">
        <f t="shared" ref="E67:E91" si="6">A67*B67</f>
        <v>31.644</v>
      </c>
      <c r="F67">
        <f t="shared" ref="F67:F91" si="7">C67*D67</f>
        <v>51.372</v>
      </c>
      <c r="G67">
        <f t="shared" ref="G67:G91" si="8">E67+F67</f>
        <v>83.016</v>
      </c>
    </row>
    <row r="68" spans="1:7">
      <c r="A68" s="1">
        <v>81.44</v>
      </c>
      <c r="B68" s="1">
        <v>0.4</v>
      </c>
      <c r="C68" s="1">
        <v>83.64</v>
      </c>
      <c r="D68" s="1" t="s">
        <v>266</v>
      </c>
      <c r="E68">
        <f t="shared" si="6"/>
        <v>32.576</v>
      </c>
      <c r="F68">
        <f t="shared" si="7"/>
        <v>50.184</v>
      </c>
      <c r="G68">
        <f t="shared" si="8"/>
        <v>82.76</v>
      </c>
    </row>
    <row r="69" spans="1:7">
      <c r="A69" s="1">
        <v>76.52</v>
      </c>
      <c r="B69" s="1">
        <v>0.4</v>
      </c>
      <c r="C69" s="1">
        <v>83.98</v>
      </c>
      <c r="D69" s="1" t="s">
        <v>266</v>
      </c>
      <c r="E69">
        <f t="shared" si="6"/>
        <v>30.608</v>
      </c>
      <c r="F69">
        <f t="shared" si="7"/>
        <v>50.388</v>
      </c>
      <c r="G69">
        <f t="shared" si="8"/>
        <v>80.996</v>
      </c>
    </row>
    <row r="70" spans="1:7">
      <c r="A70" s="1">
        <v>75.74</v>
      </c>
      <c r="B70" s="1">
        <v>0.4</v>
      </c>
      <c r="C70" s="1">
        <v>82.96</v>
      </c>
      <c r="D70" s="1" t="s">
        <v>266</v>
      </c>
      <c r="E70">
        <f t="shared" si="6"/>
        <v>30.296</v>
      </c>
      <c r="F70">
        <f t="shared" si="7"/>
        <v>49.776</v>
      </c>
      <c r="G70">
        <f t="shared" si="8"/>
        <v>80.072</v>
      </c>
    </row>
    <row r="71" spans="1:7">
      <c r="A71" s="1">
        <v>75.53</v>
      </c>
      <c r="B71" s="1">
        <v>0.4</v>
      </c>
      <c r="C71" s="1">
        <v>82.54</v>
      </c>
      <c r="D71" s="1" t="s">
        <v>266</v>
      </c>
      <c r="E71">
        <f t="shared" si="6"/>
        <v>30.212</v>
      </c>
      <c r="F71">
        <f t="shared" si="7"/>
        <v>49.524</v>
      </c>
      <c r="G71">
        <f t="shared" si="8"/>
        <v>79.736</v>
      </c>
    </row>
    <row r="72" spans="1:7">
      <c r="A72" s="1">
        <v>74.6</v>
      </c>
      <c r="B72" s="1">
        <v>0.4</v>
      </c>
      <c r="C72" s="1">
        <v>82.46</v>
      </c>
      <c r="D72" s="1" t="s">
        <v>266</v>
      </c>
      <c r="E72">
        <f t="shared" si="6"/>
        <v>29.84</v>
      </c>
      <c r="F72">
        <f t="shared" si="7"/>
        <v>49.476</v>
      </c>
      <c r="G72">
        <f t="shared" si="8"/>
        <v>79.316</v>
      </c>
    </row>
    <row r="73" spans="1:7">
      <c r="A73" s="2">
        <v>71.85</v>
      </c>
      <c r="B73" s="1">
        <v>0.4</v>
      </c>
      <c r="C73" s="1">
        <v>83.52</v>
      </c>
      <c r="D73" s="1" t="s">
        <v>266</v>
      </c>
      <c r="E73">
        <f t="shared" si="6"/>
        <v>28.74</v>
      </c>
      <c r="F73">
        <f t="shared" si="7"/>
        <v>50.112</v>
      </c>
      <c r="G73">
        <f t="shared" si="8"/>
        <v>78.852</v>
      </c>
    </row>
    <row r="74" spans="1:7">
      <c r="A74" s="1">
        <v>86.15</v>
      </c>
      <c r="B74" s="1">
        <v>0.4</v>
      </c>
      <c r="C74" s="1">
        <v>82.82</v>
      </c>
      <c r="D74" s="1" t="s">
        <v>266</v>
      </c>
      <c r="E74">
        <f t="shared" si="6"/>
        <v>34.46</v>
      </c>
      <c r="F74">
        <f t="shared" si="7"/>
        <v>49.692</v>
      </c>
      <c r="G74">
        <f t="shared" si="8"/>
        <v>84.152</v>
      </c>
    </row>
    <row r="75" spans="1:7">
      <c r="A75" s="1">
        <v>84.6</v>
      </c>
      <c r="B75" s="1">
        <v>0.4</v>
      </c>
      <c r="C75" s="1">
        <v>84.7</v>
      </c>
      <c r="D75" s="1" t="s">
        <v>266</v>
      </c>
      <c r="E75">
        <f t="shared" si="6"/>
        <v>33.84</v>
      </c>
      <c r="F75">
        <f t="shared" si="7"/>
        <v>50.82</v>
      </c>
      <c r="G75">
        <f t="shared" si="8"/>
        <v>84.66</v>
      </c>
    </row>
    <row r="76" spans="1:7">
      <c r="A76" s="1">
        <v>84.47</v>
      </c>
      <c r="B76" s="1">
        <v>0.4</v>
      </c>
      <c r="C76" s="1">
        <v>0</v>
      </c>
      <c r="D76" s="1" t="s">
        <v>266</v>
      </c>
      <c r="E76">
        <f t="shared" si="6"/>
        <v>33.788</v>
      </c>
      <c r="F76">
        <f t="shared" si="7"/>
        <v>0</v>
      </c>
      <c r="G76">
        <f t="shared" si="8"/>
        <v>33.788</v>
      </c>
    </row>
    <row r="77" spans="1:7">
      <c r="A77" s="1">
        <v>81.83</v>
      </c>
      <c r="B77" s="1">
        <v>0.4</v>
      </c>
      <c r="C77" s="1">
        <v>85.4</v>
      </c>
      <c r="D77" s="1" t="s">
        <v>266</v>
      </c>
      <c r="E77">
        <f t="shared" si="6"/>
        <v>32.732</v>
      </c>
      <c r="F77">
        <f t="shared" si="7"/>
        <v>51.24</v>
      </c>
      <c r="G77">
        <f t="shared" si="8"/>
        <v>83.972</v>
      </c>
    </row>
    <row r="78" spans="1:7">
      <c r="A78" s="1">
        <v>78.89</v>
      </c>
      <c r="B78" s="1">
        <v>0.4</v>
      </c>
      <c r="C78" s="1">
        <v>85.92</v>
      </c>
      <c r="D78" s="1" t="s">
        <v>266</v>
      </c>
      <c r="E78">
        <f t="shared" si="6"/>
        <v>31.556</v>
      </c>
      <c r="F78">
        <f t="shared" si="7"/>
        <v>51.552</v>
      </c>
      <c r="G78">
        <f t="shared" si="8"/>
        <v>83.108</v>
      </c>
    </row>
    <row r="79" spans="1:7">
      <c r="A79" s="1">
        <v>78.82</v>
      </c>
      <c r="B79" s="1">
        <v>0.4</v>
      </c>
      <c r="C79" s="1">
        <v>86.16</v>
      </c>
      <c r="D79" s="1" t="s">
        <v>266</v>
      </c>
      <c r="E79">
        <f t="shared" si="6"/>
        <v>31.528</v>
      </c>
      <c r="F79">
        <f t="shared" si="7"/>
        <v>51.696</v>
      </c>
      <c r="G79">
        <f t="shared" si="8"/>
        <v>83.224</v>
      </c>
    </row>
    <row r="80" spans="1:7">
      <c r="A80" s="1">
        <v>78.54</v>
      </c>
      <c r="B80" s="1">
        <v>0.4</v>
      </c>
      <c r="C80" s="1">
        <v>86.1</v>
      </c>
      <c r="D80" s="1" t="s">
        <v>266</v>
      </c>
      <c r="E80">
        <f t="shared" si="6"/>
        <v>31.416</v>
      </c>
      <c r="F80">
        <f t="shared" si="7"/>
        <v>51.66</v>
      </c>
      <c r="G80">
        <f t="shared" si="8"/>
        <v>83.076</v>
      </c>
    </row>
    <row r="81" spans="1:7">
      <c r="A81" s="2">
        <v>77.53</v>
      </c>
      <c r="B81" s="1">
        <v>0.4</v>
      </c>
      <c r="C81" s="1">
        <v>85.38</v>
      </c>
      <c r="D81" s="1" t="s">
        <v>266</v>
      </c>
      <c r="E81">
        <f t="shared" si="6"/>
        <v>31.012</v>
      </c>
      <c r="F81">
        <f t="shared" si="7"/>
        <v>51.228</v>
      </c>
      <c r="G81">
        <f t="shared" si="8"/>
        <v>82.24</v>
      </c>
    </row>
    <row r="82" spans="1:7">
      <c r="A82" s="2">
        <v>76.8</v>
      </c>
      <c r="B82" s="1">
        <v>0.4</v>
      </c>
      <c r="C82" s="1">
        <v>85.32</v>
      </c>
      <c r="D82" s="1" t="s">
        <v>266</v>
      </c>
      <c r="E82">
        <f t="shared" si="6"/>
        <v>30.72</v>
      </c>
      <c r="F82">
        <f t="shared" si="7"/>
        <v>51.192</v>
      </c>
      <c r="G82">
        <f t="shared" si="8"/>
        <v>81.912</v>
      </c>
    </row>
    <row r="83" spans="1:7">
      <c r="A83" s="1">
        <v>72.58</v>
      </c>
      <c r="B83" s="1">
        <v>0.4</v>
      </c>
      <c r="C83" s="1">
        <v>84.84</v>
      </c>
      <c r="D83" s="1" t="s">
        <v>266</v>
      </c>
      <c r="E83">
        <f t="shared" si="6"/>
        <v>29.032</v>
      </c>
      <c r="F83">
        <f t="shared" si="7"/>
        <v>50.904</v>
      </c>
      <c r="G83">
        <f t="shared" si="8"/>
        <v>79.936</v>
      </c>
    </row>
    <row r="84" spans="1:7">
      <c r="A84" s="1">
        <v>65.48</v>
      </c>
      <c r="B84" s="1">
        <v>0.4</v>
      </c>
      <c r="C84" s="1">
        <v>85.7</v>
      </c>
      <c r="D84" s="1" t="s">
        <v>266</v>
      </c>
      <c r="E84">
        <f t="shared" si="6"/>
        <v>26.192</v>
      </c>
      <c r="F84">
        <f t="shared" si="7"/>
        <v>51.42</v>
      </c>
      <c r="G84">
        <f t="shared" si="8"/>
        <v>77.612</v>
      </c>
    </row>
    <row r="85" spans="1:7">
      <c r="A85" s="2">
        <v>61.03</v>
      </c>
      <c r="B85" s="1">
        <v>0.4</v>
      </c>
      <c r="C85" s="1">
        <v>80.1</v>
      </c>
      <c r="D85" s="1" t="s">
        <v>266</v>
      </c>
      <c r="E85">
        <f t="shared" si="6"/>
        <v>24.412</v>
      </c>
      <c r="F85">
        <f t="shared" si="7"/>
        <v>48.06</v>
      </c>
      <c r="G85">
        <f t="shared" si="8"/>
        <v>72.472</v>
      </c>
    </row>
    <row r="86" spans="1:7">
      <c r="A86" s="1">
        <v>82.62</v>
      </c>
      <c r="B86" s="1">
        <v>0.4</v>
      </c>
      <c r="C86" s="1">
        <v>86.82</v>
      </c>
      <c r="D86" s="1" t="s">
        <v>266</v>
      </c>
      <c r="E86">
        <f t="shared" si="6"/>
        <v>33.048</v>
      </c>
      <c r="F86">
        <f t="shared" si="7"/>
        <v>52.092</v>
      </c>
      <c r="G86">
        <f t="shared" si="8"/>
        <v>85.14</v>
      </c>
    </row>
    <row r="87" spans="1:7">
      <c r="A87" s="1">
        <v>80.98</v>
      </c>
      <c r="B87" s="1">
        <v>0.4</v>
      </c>
      <c r="C87" s="1">
        <v>85.12</v>
      </c>
      <c r="D87" s="1" t="s">
        <v>266</v>
      </c>
      <c r="E87">
        <f t="shared" si="6"/>
        <v>32.392</v>
      </c>
      <c r="F87">
        <f t="shared" si="7"/>
        <v>51.072</v>
      </c>
      <c r="G87">
        <f t="shared" si="8"/>
        <v>83.464</v>
      </c>
    </row>
    <row r="88" spans="1:7">
      <c r="A88" s="1">
        <v>77.42</v>
      </c>
      <c r="B88" s="1">
        <v>0.4</v>
      </c>
      <c r="C88" s="1">
        <v>86.4</v>
      </c>
      <c r="D88" s="1" t="s">
        <v>266</v>
      </c>
      <c r="E88">
        <f t="shared" si="6"/>
        <v>30.968</v>
      </c>
      <c r="F88">
        <f t="shared" si="7"/>
        <v>51.84</v>
      </c>
      <c r="G88">
        <f t="shared" si="8"/>
        <v>82.808</v>
      </c>
    </row>
    <row r="89" spans="1:7">
      <c r="A89" s="1">
        <v>77.98</v>
      </c>
      <c r="B89" s="1">
        <v>0.4</v>
      </c>
      <c r="C89" s="1">
        <v>87.18</v>
      </c>
      <c r="D89" s="1" t="s">
        <v>266</v>
      </c>
      <c r="E89">
        <f t="shared" si="6"/>
        <v>31.192</v>
      </c>
      <c r="F89">
        <f t="shared" si="7"/>
        <v>52.308</v>
      </c>
      <c r="G89">
        <f t="shared" si="8"/>
        <v>83.5</v>
      </c>
    </row>
    <row r="90" spans="1:7">
      <c r="A90" s="1">
        <v>75.8</v>
      </c>
      <c r="B90" s="1">
        <v>0.4</v>
      </c>
      <c r="C90" s="1">
        <v>87.2</v>
      </c>
      <c r="D90" s="1" t="s">
        <v>266</v>
      </c>
      <c r="E90">
        <f t="shared" si="6"/>
        <v>30.32</v>
      </c>
      <c r="F90">
        <f t="shared" si="7"/>
        <v>52.32</v>
      </c>
      <c r="G90">
        <f t="shared" si="8"/>
        <v>82.64</v>
      </c>
    </row>
    <row r="91" spans="1:7">
      <c r="A91" s="1">
        <v>71.98</v>
      </c>
      <c r="B91" s="1">
        <v>0.4</v>
      </c>
      <c r="C91" s="1">
        <v>86.68</v>
      </c>
      <c r="D91" s="1" t="s">
        <v>266</v>
      </c>
      <c r="E91">
        <f t="shared" si="6"/>
        <v>28.792</v>
      </c>
      <c r="F91">
        <f t="shared" si="7"/>
        <v>52.008</v>
      </c>
      <c r="G91">
        <f t="shared" si="8"/>
        <v>80.8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9" sqref="G19"/>
    </sheetView>
  </sheetViews>
  <sheetFormatPr defaultColWidth="9" defaultRowHeight="13.5"/>
  <sheetData/>
  <sortState ref="H7:H21">
    <sortCondition ref="H7" descending="true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</dc:creator>
  <cp:lastModifiedBy>pc-014</cp:lastModifiedBy>
  <dcterms:created xsi:type="dcterms:W3CDTF">2022-09-09T17:42:00Z</dcterms:created>
  <dcterms:modified xsi:type="dcterms:W3CDTF">2023-08-15T21:10:49Z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EE4C98D99AE046299454B926FA21E871_13</vt:lpwstr>
  </property>
  <property fmtid="{D5CDD505-2E9C-101B-9397-08002B2CF9AE}" pid="3" name="KSOProductBuildVer">
    <vt:lpwstr>2052-11.8.2.9958</vt:lpwstr>
  </property>
</Properties>
</file>