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610" windowHeight="9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<sst xmlns="http://schemas.openxmlformats.org/spreadsheetml/2006/main" count="879" uniqueCount="330">
  <si>
    <t>准考证号</t>
  </si>
  <si>
    <t>姓名</t>
  </si>
  <si>
    <t>性别</t>
  </si>
  <si>
    <t>身份证号</t>
  </si>
  <si>
    <t>选聘学科</t>
  </si>
  <si>
    <t>试室号</t>
  </si>
  <si>
    <t>座位号</t>
  </si>
  <si>
    <t>总计</t>
  </si>
  <si>
    <t>联系电话</t>
  </si>
  <si>
    <t>所在学校</t>
  </si>
  <si>
    <t>选调学校</t>
  </si>
  <si>
    <t>笔试成绩</t>
  </si>
  <si>
    <t>加分</t>
  </si>
  <si>
    <t>身份证检验</t>
  </si>
  <si>
    <t>陈新新</t>
  </si>
  <si>
    <t>441602199512070221</t>
  </si>
  <si>
    <t>中山高级中学</t>
  </si>
  <si>
    <t>历史</t>
  </si>
  <si>
    <t>瓦溪中心小学</t>
  </si>
  <si>
    <t>县二中</t>
  </si>
  <si>
    <t>体育</t>
  </si>
  <si>
    <t>应届</t>
  </si>
  <si>
    <t>凤安镇东塘小学</t>
  </si>
  <si>
    <t>英语</t>
  </si>
  <si>
    <t>龙兴中学</t>
  </si>
  <si>
    <t>紫金中学</t>
  </si>
  <si>
    <t>数学</t>
  </si>
  <si>
    <t>水墩中学</t>
  </si>
  <si>
    <t>佑文中学</t>
  </si>
  <si>
    <t>好义中学</t>
  </si>
  <si>
    <t>敬梓中心小学</t>
  </si>
  <si>
    <t>语文</t>
  </si>
  <si>
    <t>九和中学</t>
  </si>
  <si>
    <t>地理</t>
  </si>
  <si>
    <t>南岭中学</t>
  </si>
  <si>
    <t>音乐</t>
  </si>
  <si>
    <t>中山中学</t>
  </si>
  <si>
    <t>3</t>
  </si>
  <si>
    <t>生物</t>
  </si>
  <si>
    <t>凤安镇下石小学</t>
  </si>
  <si>
    <t>李丹</t>
  </si>
  <si>
    <t>441621199208044044</t>
  </si>
  <si>
    <t>李翠蓉</t>
  </si>
  <si>
    <t>441621199008024065</t>
  </si>
  <si>
    <t>龙窝镇官田小学</t>
  </si>
  <si>
    <t>利玲</t>
  </si>
  <si>
    <t>441621198611207021</t>
  </si>
  <si>
    <t>尔崧中学</t>
  </si>
  <si>
    <t>张淑香</t>
  </si>
  <si>
    <t>441621199508284840</t>
  </si>
  <si>
    <t>叶敏怡</t>
  </si>
  <si>
    <t>441621199310203283</t>
  </si>
  <si>
    <t>上义中心小学</t>
  </si>
  <si>
    <t>邓思婷</t>
  </si>
  <si>
    <t>龙窝第二中心小学</t>
  </si>
  <si>
    <t>黄金颜</t>
  </si>
  <si>
    <t>441621199103051483</t>
  </si>
  <si>
    <t>441621198806123231</t>
  </si>
  <si>
    <t>44162219921102696X</t>
  </si>
  <si>
    <t>44162119911107591X</t>
  </si>
  <si>
    <t>441621199101144221</t>
  </si>
  <si>
    <t>441621199107056417</t>
  </si>
  <si>
    <t>44162119920923304X</t>
  </si>
  <si>
    <t>441622199203061327</t>
  </si>
  <si>
    <t>441622199401214160</t>
  </si>
  <si>
    <t>44162119900102242X</t>
  </si>
  <si>
    <t>441622199406261046</t>
  </si>
  <si>
    <t>441621199611262025</t>
  </si>
  <si>
    <t>441621199202081223</t>
  </si>
  <si>
    <t>441621198807052471</t>
  </si>
  <si>
    <t>441624199507155229</t>
  </si>
  <si>
    <t>441322199406243319</t>
  </si>
  <si>
    <t>441621199307021841</t>
  </si>
  <si>
    <t>诸宇浩</t>
  </si>
  <si>
    <t>441602199304172215</t>
  </si>
  <si>
    <t>雷丽娟</t>
  </si>
  <si>
    <t>441621199006143546</t>
  </si>
  <si>
    <t>龙窝镇第二中学</t>
  </si>
  <si>
    <t>钟松景</t>
  </si>
  <si>
    <t>441621199203211210</t>
  </si>
  <si>
    <t>苏区镇黄布小学</t>
  </si>
  <si>
    <t>郑燕文</t>
  </si>
  <si>
    <t>441621199306212224</t>
  </si>
  <si>
    <t>黄双龙</t>
  </si>
  <si>
    <t>441621199303286711</t>
  </si>
  <si>
    <t>温艳花</t>
  </si>
  <si>
    <t>441621199302112488</t>
  </si>
  <si>
    <t>朱丹珊</t>
  </si>
  <si>
    <t>44162119950821122X</t>
  </si>
  <si>
    <t>义容第二中心小学</t>
  </si>
  <si>
    <t>化学</t>
  </si>
  <si>
    <t>钟青青</t>
  </si>
  <si>
    <t>441621199404141220</t>
  </si>
  <si>
    <t>苏区中心小学</t>
  </si>
  <si>
    <t>杜英华</t>
  </si>
  <si>
    <t>441621197909095136</t>
  </si>
  <si>
    <t>蓝塘中学</t>
  </si>
  <si>
    <t>黄韧思</t>
  </si>
  <si>
    <t>441621199505226426</t>
  </si>
  <si>
    <t>黄塘中心小学</t>
  </si>
  <si>
    <t>陈淑婷</t>
  </si>
  <si>
    <t>441621199303123429</t>
  </si>
  <si>
    <t>温志聪</t>
  </si>
  <si>
    <t>441621199204202439</t>
  </si>
  <si>
    <t>上义中学</t>
  </si>
  <si>
    <t>黄坤林</t>
  </si>
  <si>
    <t>441625199308071619</t>
  </si>
  <si>
    <t>九和中心小学</t>
  </si>
  <si>
    <t>陈崇添</t>
  </si>
  <si>
    <t>44162119880723243X</t>
  </si>
  <si>
    <t>叶俊飘</t>
  </si>
  <si>
    <t>441621199206292757</t>
  </si>
  <si>
    <t>冼翠红</t>
  </si>
  <si>
    <t>441621199109096447</t>
  </si>
  <si>
    <t>凤安镇小学</t>
  </si>
  <si>
    <t>黄彩梅</t>
  </si>
  <si>
    <t>441621199512153528</t>
  </si>
  <si>
    <t>赖海珊</t>
  </si>
  <si>
    <t>441621199509013241</t>
  </si>
  <si>
    <t>叶祖良</t>
  </si>
  <si>
    <t>441621199205042713</t>
  </si>
  <si>
    <t>黄耿斌</t>
  </si>
  <si>
    <t>441621197907072213</t>
  </si>
  <si>
    <t>刘丹娜</t>
  </si>
  <si>
    <t>441621198902014844</t>
  </si>
  <si>
    <t>紫城中学</t>
  </si>
  <si>
    <t>黄凤华</t>
  </si>
  <si>
    <t>441621198501114449</t>
  </si>
  <si>
    <t>黄龙生</t>
  </si>
  <si>
    <t>441621198708021418</t>
  </si>
  <si>
    <t>林思敏</t>
  </si>
  <si>
    <t>441621198702173525</t>
  </si>
  <si>
    <t>黄娜</t>
  </si>
  <si>
    <t>441621198706177320</t>
  </si>
  <si>
    <t>441621198706154444</t>
  </si>
  <si>
    <t>441621199206201843</t>
  </si>
  <si>
    <t>441621199501034427</t>
  </si>
  <si>
    <t>441621199204202025</t>
  </si>
  <si>
    <t>441621199408122449</t>
  </si>
  <si>
    <t>441622199606010030</t>
  </si>
  <si>
    <t>物理</t>
  </si>
  <si>
    <t>441625199501141340</t>
  </si>
  <si>
    <t>441621198902142213</t>
  </si>
  <si>
    <t>441621198804231829</t>
  </si>
  <si>
    <t>441621198706303032</t>
  </si>
  <si>
    <t>水墩镇归湖小学</t>
  </si>
  <si>
    <t>蓝俊龙</t>
  </si>
  <si>
    <t>袁玲福</t>
  </si>
  <si>
    <t>曾晓娜</t>
  </si>
  <si>
    <t>谢庆祥</t>
  </si>
  <si>
    <t>贺柳平</t>
  </si>
  <si>
    <t>骆春娴</t>
  </si>
  <si>
    <t>杨丽群</t>
  </si>
  <si>
    <t>甘翠媚</t>
  </si>
  <si>
    <t>沙漫琴</t>
  </si>
  <si>
    <t>彭敏茹</t>
  </si>
  <si>
    <t>杨思珍</t>
  </si>
  <si>
    <t>张兆通</t>
  </si>
  <si>
    <t>冯家雯</t>
  </si>
  <si>
    <t>张文峻</t>
  </si>
  <si>
    <t>钟利虾</t>
  </si>
  <si>
    <t>钟杏娟</t>
  </si>
  <si>
    <t>曹秀容</t>
  </si>
  <si>
    <t>杨翠英</t>
  </si>
  <si>
    <t>温宝琼</t>
  </si>
  <si>
    <t>罗赵</t>
  </si>
  <si>
    <t>丘思思</t>
  </si>
  <si>
    <t>彭龙庆</t>
  </si>
  <si>
    <t>朱利均</t>
  </si>
  <si>
    <t>邓远标</t>
  </si>
  <si>
    <t>江燕红</t>
  </si>
  <si>
    <t>441621199004042725</t>
  </si>
  <si>
    <t>琴江中学</t>
  </si>
  <si>
    <t>张佳镇</t>
  </si>
  <si>
    <t>441621199412241213</t>
  </si>
  <si>
    <t>南岭镇王告小学</t>
  </si>
  <si>
    <t>温敏俊</t>
  </si>
  <si>
    <t>441621199110182414</t>
  </si>
  <si>
    <t>青溪中学</t>
  </si>
  <si>
    <t>刘天娥</t>
  </si>
  <si>
    <t>441621199305155926</t>
  </si>
  <si>
    <t>古燕婷</t>
  </si>
  <si>
    <t>441424199510016042</t>
  </si>
  <si>
    <t>杨平</t>
  </si>
  <si>
    <t>44162119920725308X</t>
  </si>
  <si>
    <t>苏区中学</t>
  </si>
  <si>
    <t>张苑林</t>
  </si>
  <si>
    <t>441424199504065569</t>
  </si>
  <si>
    <t>南岭中心小学</t>
  </si>
  <si>
    <t>张舒怡</t>
  </si>
  <si>
    <t>441621199302125545</t>
  </si>
  <si>
    <t>张秀婷</t>
  </si>
  <si>
    <t>441621199505103565</t>
  </si>
  <si>
    <t>杨剑威</t>
  </si>
  <si>
    <t>441621199201183834</t>
  </si>
  <si>
    <t>阮婷</t>
  </si>
  <si>
    <t>445323198808202726</t>
  </si>
  <si>
    <t>温晓鹏</t>
  </si>
  <si>
    <t>441621199507142461</t>
  </si>
  <si>
    <t>廖燕媚</t>
  </si>
  <si>
    <t>441621199201072245</t>
  </si>
  <si>
    <t>陈燕芳</t>
  </si>
  <si>
    <t>441621199501023066</t>
  </si>
  <si>
    <t>利玉琴</t>
  </si>
  <si>
    <t>441621198812077040</t>
  </si>
  <si>
    <t>黄丽娣</t>
  </si>
  <si>
    <t>441621199303172300</t>
  </si>
  <si>
    <t>郑翠妮</t>
  </si>
  <si>
    <t>441621199406066420</t>
  </si>
  <si>
    <t>洋头中学</t>
  </si>
  <si>
    <t>马远红</t>
  </si>
  <si>
    <t>441621199502181461</t>
  </si>
  <si>
    <t>龙窝中心小学</t>
  </si>
  <si>
    <t>甘艳花</t>
  </si>
  <si>
    <t>441621198908092448</t>
  </si>
  <si>
    <t>瓦溪中学</t>
  </si>
  <si>
    <t>叶淑芬</t>
  </si>
  <si>
    <t>441621198605297323</t>
  </si>
  <si>
    <t>钟忠胜</t>
  </si>
  <si>
    <t>441621199105101210</t>
  </si>
  <si>
    <t>刘信琴</t>
  </si>
  <si>
    <t>441621197910013062</t>
  </si>
  <si>
    <t>刘燕梅</t>
  </si>
  <si>
    <t>441621198807023822</t>
  </si>
  <si>
    <t>宋子康</t>
  </si>
  <si>
    <t>441621197907052239</t>
  </si>
  <si>
    <t>张丹凤</t>
  </si>
  <si>
    <t>441621199312012421</t>
  </si>
  <si>
    <t>敬梓镇南村小学</t>
  </si>
  <si>
    <t>傅月娴</t>
  </si>
  <si>
    <t>441621198811032721</t>
  </si>
  <si>
    <t>张凤婷</t>
  </si>
  <si>
    <t>441621199603022507</t>
  </si>
  <si>
    <t>江国玉</t>
  </si>
  <si>
    <t>441621199503152726</t>
  </si>
  <si>
    <t>杨伟娣</t>
  </si>
  <si>
    <t>441621199406212029</t>
  </si>
  <si>
    <t>曾新委</t>
  </si>
  <si>
    <t>441621198605104253</t>
  </si>
  <si>
    <t>龙窝镇实验小学</t>
  </si>
  <si>
    <t>黄振轩</t>
  </si>
  <si>
    <t>441621199006095919</t>
  </si>
  <si>
    <t>义容中心小学</t>
  </si>
  <si>
    <t>温思惠</t>
  </si>
  <si>
    <t>441621199408165326</t>
  </si>
  <si>
    <t>黄雁</t>
  </si>
  <si>
    <t>441621198603013024</t>
  </si>
  <si>
    <t>张信中</t>
  </si>
  <si>
    <t>441621199105134813</t>
  </si>
  <si>
    <t>张慧玲</t>
  </si>
  <si>
    <t>441621199104104524</t>
  </si>
  <si>
    <t>上义镇石潭小学</t>
  </si>
  <si>
    <t>钟敏茹</t>
  </si>
  <si>
    <t>441621199112251225</t>
  </si>
  <si>
    <t>黄紫娇</t>
  </si>
  <si>
    <t>441621199204181228</t>
  </si>
  <si>
    <t>苏区镇龙上小学</t>
  </si>
  <si>
    <t>廖利娴</t>
  </si>
  <si>
    <t>441621199005272485</t>
  </si>
  <si>
    <t>贺剑飞</t>
  </si>
  <si>
    <t>441621198703062798</t>
  </si>
  <si>
    <t xml:space="preserve">  </t>
  </si>
  <si>
    <t>周岚</t>
  </si>
  <si>
    <t>441602199203192225</t>
  </si>
  <si>
    <t>叶鹏程</t>
  </si>
  <si>
    <t>441621198703091839</t>
  </si>
  <si>
    <t>朱青梅</t>
  </si>
  <si>
    <t>叶宇婵</t>
  </si>
  <si>
    <t>县二小</t>
  </si>
  <si>
    <t>朱丽霞</t>
  </si>
  <si>
    <t>441621199202011823</t>
  </si>
  <si>
    <t>441621199312192725</t>
  </si>
  <si>
    <t>王科</t>
  </si>
  <si>
    <t>441622199410017169</t>
  </si>
  <si>
    <t>刘媛媛</t>
  </si>
  <si>
    <t>441621199210113029</t>
  </si>
  <si>
    <t>敬梓中学</t>
  </si>
  <si>
    <t>叶劲锋</t>
  </si>
  <si>
    <t>柏埔中学</t>
  </si>
  <si>
    <t>441621198102023515</t>
  </si>
  <si>
    <t>44162119920815186X</t>
  </si>
  <si>
    <t>001</t>
  </si>
  <si>
    <t>002</t>
  </si>
  <si>
    <t>003</t>
  </si>
  <si>
    <t>004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</si>
  <si>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</si>
  <si>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</si>
  <si>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</si>
  <si>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</si>
  <si>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</si>
  <si>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</si>
  <si>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</si>
  <si>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</si>
  <si>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</si>
  <si>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</si>
  <si>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</si>
  <si>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</si>
  <si>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</si>
  <si>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</si>
  <si>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</si>
  <si>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</si>
  <si>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</si>
  <si>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</si>
  <si>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</si>
  <si>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</si>
  <si>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</si>
  <si>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</si>
  <si>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</si>
  <si>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</si>
  <si>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</si>
  <si>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</si>
  <si>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</si>
  <si>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</si>
  <si>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缺考</t>
  </si>
  <si>
    <r>
      <t>6</t>
    </r>
    <r>
      <rPr>
        <sz val="10"/>
        <color indexed="8"/>
        <rFont val="宋体"/>
        <family val="0"/>
      </rPr>
      <t>6</t>
    </r>
  </si>
  <si>
    <r>
      <t>6</t>
    </r>
    <r>
      <rPr>
        <sz val="10"/>
        <color indexed="8"/>
        <rFont val="宋体"/>
        <family val="0"/>
      </rPr>
      <t>2</t>
    </r>
  </si>
  <si>
    <r>
      <t>4</t>
    </r>
    <r>
      <rPr>
        <sz val="10"/>
        <color indexed="8"/>
        <rFont val="宋体"/>
        <family val="0"/>
      </rPr>
      <t>9</t>
    </r>
  </si>
  <si>
    <r>
      <t>8</t>
    </r>
    <r>
      <rPr>
        <sz val="10"/>
        <color indexed="8"/>
        <rFont val="宋体"/>
        <family val="0"/>
      </rPr>
      <t>1.5</t>
    </r>
  </si>
  <si>
    <r>
      <t>5</t>
    </r>
    <r>
      <rPr>
        <sz val="10"/>
        <color indexed="8"/>
        <rFont val="宋体"/>
        <family val="0"/>
      </rPr>
      <t>0</t>
    </r>
  </si>
  <si>
    <r>
      <t>4</t>
    </r>
    <r>
      <rPr>
        <sz val="10"/>
        <color indexed="8"/>
        <rFont val="宋体"/>
        <family val="0"/>
      </rPr>
      <t>2.5</t>
    </r>
  </si>
  <si>
    <r>
      <t>6</t>
    </r>
    <r>
      <rPr>
        <sz val="10"/>
        <color indexed="8"/>
        <rFont val="宋体"/>
        <family val="0"/>
      </rPr>
      <t>5</t>
    </r>
  </si>
  <si>
    <r>
      <t>6</t>
    </r>
    <r>
      <rPr>
        <sz val="10"/>
        <color indexed="8"/>
        <rFont val="宋体"/>
        <family val="0"/>
      </rPr>
      <t>1</t>
    </r>
  </si>
  <si>
    <r>
      <t>5</t>
    </r>
    <r>
      <rPr>
        <sz val="10"/>
        <color indexed="8"/>
        <rFont val="宋体"/>
        <family val="0"/>
      </rPr>
      <t>2</t>
    </r>
  </si>
  <si>
    <r>
      <t>7</t>
    </r>
    <r>
      <rPr>
        <sz val="10"/>
        <color indexed="8"/>
        <rFont val="宋体"/>
        <family val="0"/>
      </rPr>
      <t>3</t>
    </r>
  </si>
  <si>
    <t>是否参加说课</t>
  </si>
  <si>
    <t>是</t>
  </si>
  <si>
    <t>否</t>
  </si>
  <si>
    <t>0</t>
  </si>
  <si>
    <t>2018年秋季公开选调县城高中教师笔试成绩统计表</t>
  </si>
  <si>
    <t>林健华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</si>
</sst>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PageLayoutView="0" workbookViewId="0" topLeftCell="A1">
      <selection activeCell="T12" sqref="T12"/>
    </sheetView>
  </sheetViews>
  <sheetFormatPr defaultColWidth="9.00390625" defaultRowHeight="13.5"/>
  <cols>
    <col min="1" max="1" width="12.00390625" style="2" customWidth="1"/>
    <col min="2" max="2" width="7.75390625" style="4" customWidth="1"/>
    <col min="3" max="3" width="17.375" style="3" hidden="1" customWidth="1"/>
    <col min="4" max="4" width="4.875" style="1" customWidth="1"/>
    <col min="5" max="5" width="15.125" style="1" hidden="1" customWidth="1"/>
    <col min="6" max="6" width="12.875" style="1" customWidth="1"/>
    <col min="7" max="7" width="7.875" style="1" customWidth="1"/>
    <col min="8" max="8" width="13.25390625" style="1" hidden="1" customWidth="1"/>
    <col min="9" max="10" width="6.625" style="2" customWidth="1"/>
    <col min="11" max="11" width="5.375" style="2" customWidth="1"/>
    <col min="12" max="12" width="7.25390625" style="1" customWidth="1"/>
    <col min="13" max="13" width="7.125" style="1" customWidth="1"/>
    <col min="14" max="14" width="6.50390625" style="1" hidden="1" customWidth="1"/>
    <col min="15" max="15" width="7.625" style="1" customWidth="1"/>
  </cols>
  <sheetData>
    <row r="1" spans="1:15" ht="25.5" customHeight="1">
      <c r="A1" s="15" t="s">
        <v>328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4">
      <c r="A2" s="5" t="s">
        <v>0</v>
      </c>
      <c r="B2" s="6" t="s">
        <v>1</v>
      </c>
      <c r="C2" s="7" t="s">
        <v>3</v>
      </c>
      <c r="D2" s="8" t="s">
        <v>2</v>
      </c>
      <c r="E2" s="6" t="s">
        <v>9</v>
      </c>
      <c r="F2" s="6" t="s">
        <v>10</v>
      </c>
      <c r="G2" s="8" t="s">
        <v>4</v>
      </c>
      <c r="H2" s="8" t="s">
        <v>8</v>
      </c>
      <c r="I2" s="9" t="s">
        <v>5</v>
      </c>
      <c r="J2" s="5" t="s">
        <v>6</v>
      </c>
      <c r="K2" s="7" t="s">
        <v>12</v>
      </c>
      <c r="L2" s="6" t="s">
        <v>11</v>
      </c>
      <c r="M2" s="8" t="s">
        <v>7</v>
      </c>
      <c r="N2" s="6" t="s">
        <v>13</v>
      </c>
      <c r="O2" s="13" t="s">
        <v>324</v>
      </c>
    </row>
    <row r="3" spans="1:15" ht="13.5">
      <c r="A3" s="8">
        <v>18162107001</v>
      </c>
      <c r="B3" s="6" t="s">
        <v>224</v>
      </c>
      <c r="C3" s="7" t="s">
        <v>225</v>
      </c>
      <c r="D3" s="6" t="str">
        <f aca="true" t="shared" si="0" ref="D3:D66">IF(MOD(MID(C3,17,1),2),"男","女")</f>
        <v>男</v>
      </c>
      <c r="E3" s="6" t="s">
        <v>19</v>
      </c>
      <c r="F3" s="6" t="s">
        <v>28</v>
      </c>
      <c r="G3" s="6" t="s">
        <v>17</v>
      </c>
      <c r="H3" s="6">
        <v>13750248735</v>
      </c>
      <c r="I3" s="10" t="s">
        <v>281</v>
      </c>
      <c r="J3" s="10" t="s">
        <v>285</v>
      </c>
      <c r="K3" s="10"/>
      <c r="L3" s="6">
        <v>76</v>
      </c>
      <c r="M3" s="6">
        <v>76</v>
      </c>
      <c r="N3" s="8" t="str">
        <f aca="true" t="shared" si="1" ref="N3:N66">IF(LEN(C3)=0,"空",IF(LEN(C3)=15,"老号",IF(LEN(C3)&lt;&gt;18,"位数不对",IF(CHOOSE(MOD(SUM(MID(C3,1,1)*7+MID(C3,2,1)*9+MID(C3,3,1)*10+MID(C3,4,1)*5+MID(C3,5,1)*8+MID(C3,6,1)*4+MID(C3,7,1)*2+MID(C3,8,1)*1+MID(C3,9,1)*6+MID(C3,10,1)*3+MID(C3,11,1)*7+MID(C3,12,1)*9+MID(C3,13,1)*10+MID(C3,14,1)*5+MID(C3,15,1)*8+MID(C3,16,1)*4+MID(C3,17,1)*2),11)+1,1,0,"X",9,8,7,6,5,4,3,2)=IF(ISNUMBER(RIGHT(C3,1)*1),RIGHT(C3,1)*1,"X"),"对","错误"))))</f>
        <v>对</v>
      </c>
      <c r="O3" s="13" t="s">
        <v>325</v>
      </c>
    </row>
    <row r="4" spans="1:15" ht="13.5">
      <c r="A4" s="8">
        <v>18162107002</v>
      </c>
      <c r="B4" s="6" t="s">
        <v>14</v>
      </c>
      <c r="C4" s="7" t="s">
        <v>15</v>
      </c>
      <c r="D4" s="6" t="str">
        <f t="shared" si="0"/>
        <v>女</v>
      </c>
      <c r="E4" s="6" t="s">
        <v>21</v>
      </c>
      <c r="F4" s="6" t="s">
        <v>16</v>
      </c>
      <c r="G4" s="6" t="s">
        <v>17</v>
      </c>
      <c r="H4" s="6">
        <v>15768651649</v>
      </c>
      <c r="I4" s="10" t="s">
        <v>281</v>
      </c>
      <c r="J4" s="10" t="s">
        <v>286</v>
      </c>
      <c r="K4" s="10"/>
      <c r="L4" s="6">
        <v>76</v>
      </c>
      <c r="M4" s="6">
        <v>76</v>
      </c>
      <c r="N4" s="8" t="str">
        <f t="shared" si="1"/>
        <v>对</v>
      </c>
      <c r="O4" s="13" t="s">
        <v>325</v>
      </c>
    </row>
    <row r="5" spans="1:15" ht="13.5">
      <c r="A5" s="8">
        <v>18162107003</v>
      </c>
      <c r="B5" s="6" t="s">
        <v>147</v>
      </c>
      <c r="C5" s="7" t="s">
        <v>58</v>
      </c>
      <c r="D5" s="6" t="str">
        <f t="shared" si="0"/>
        <v>女</v>
      </c>
      <c r="E5" s="6" t="s">
        <v>21</v>
      </c>
      <c r="F5" s="6" t="s">
        <v>16</v>
      </c>
      <c r="G5" s="6" t="s">
        <v>17</v>
      </c>
      <c r="H5" s="6">
        <v>15976732000</v>
      </c>
      <c r="I5" s="10" t="s">
        <v>281</v>
      </c>
      <c r="J5" s="10" t="s">
        <v>287</v>
      </c>
      <c r="K5" s="10"/>
      <c r="L5" s="6">
        <v>78</v>
      </c>
      <c r="M5" s="6">
        <v>78</v>
      </c>
      <c r="N5" s="8" t="str">
        <f t="shared" si="1"/>
        <v>对</v>
      </c>
      <c r="O5" s="13" t="s">
        <v>325</v>
      </c>
    </row>
    <row r="6" spans="1:15" ht="13.5">
      <c r="A6" s="8">
        <v>18162107004</v>
      </c>
      <c r="B6" s="6" t="s">
        <v>151</v>
      </c>
      <c r="C6" s="7" t="s">
        <v>63</v>
      </c>
      <c r="D6" s="6" t="str">
        <f t="shared" si="0"/>
        <v>女</v>
      </c>
      <c r="E6" s="6" t="s">
        <v>18</v>
      </c>
      <c r="F6" s="6" t="s">
        <v>16</v>
      </c>
      <c r="G6" s="6" t="s">
        <v>17</v>
      </c>
      <c r="H6" s="6">
        <v>18824866431</v>
      </c>
      <c r="I6" s="10" t="s">
        <v>281</v>
      </c>
      <c r="J6" s="10" t="s">
        <v>288</v>
      </c>
      <c r="K6" s="10"/>
      <c r="L6" s="6">
        <v>66</v>
      </c>
      <c r="M6" s="6">
        <v>66</v>
      </c>
      <c r="N6" s="8" t="str">
        <f t="shared" si="1"/>
        <v>对</v>
      </c>
      <c r="O6" s="13" t="s">
        <v>325</v>
      </c>
    </row>
    <row r="7" spans="1:15" ht="13.5">
      <c r="A7" s="8">
        <v>18162107005</v>
      </c>
      <c r="B7" s="6" t="s">
        <v>207</v>
      </c>
      <c r="C7" s="7" t="s">
        <v>208</v>
      </c>
      <c r="D7" s="6" t="str">
        <f t="shared" si="0"/>
        <v>女</v>
      </c>
      <c r="E7" s="8" t="s">
        <v>209</v>
      </c>
      <c r="F7" s="8" t="s">
        <v>16</v>
      </c>
      <c r="G7" s="8" t="s">
        <v>17</v>
      </c>
      <c r="H7" s="8">
        <v>15767972783</v>
      </c>
      <c r="I7" s="10" t="s">
        <v>281</v>
      </c>
      <c r="J7" s="10" t="s">
        <v>289</v>
      </c>
      <c r="K7" s="10"/>
      <c r="L7" s="8">
        <v>80</v>
      </c>
      <c r="M7" s="8">
        <v>80</v>
      </c>
      <c r="N7" s="8" t="str">
        <f t="shared" si="1"/>
        <v>对</v>
      </c>
      <c r="O7" s="13" t="s">
        <v>325</v>
      </c>
    </row>
    <row r="8" spans="1:15" ht="13.5">
      <c r="A8" s="8">
        <v>18162107006</v>
      </c>
      <c r="B8" s="6" t="s">
        <v>165</v>
      </c>
      <c r="C8" s="7" t="s">
        <v>139</v>
      </c>
      <c r="D8" s="6" t="str">
        <f t="shared" si="0"/>
        <v>男</v>
      </c>
      <c r="E8" s="8" t="s">
        <v>21</v>
      </c>
      <c r="F8" s="8" t="s">
        <v>28</v>
      </c>
      <c r="G8" s="8" t="s">
        <v>140</v>
      </c>
      <c r="H8" s="8">
        <v>15816550453</v>
      </c>
      <c r="I8" s="10" t="s">
        <v>281</v>
      </c>
      <c r="J8" s="10" t="s">
        <v>290</v>
      </c>
      <c r="K8" s="10"/>
      <c r="L8" s="8">
        <v>25</v>
      </c>
      <c r="M8" s="8">
        <v>25</v>
      </c>
      <c r="N8" s="8" t="str">
        <f t="shared" si="1"/>
        <v>对</v>
      </c>
      <c r="O8" s="13" t="s">
        <v>325</v>
      </c>
    </row>
    <row r="9" spans="1:15" ht="13.5">
      <c r="A9" s="8">
        <v>18162107007</v>
      </c>
      <c r="B9" s="6" t="s">
        <v>189</v>
      </c>
      <c r="C9" s="7" t="s">
        <v>190</v>
      </c>
      <c r="D9" s="6" t="str">
        <f t="shared" si="0"/>
        <v>女</v>
      </c>
      <c r="E9" s="6" t="s">
        <v>19</v>
      </c>
      <c r="F9" s="6" t="s">
        <v>25</v>
      </c>
      <c r="G9" s="6" t="s">
        <v>140</v>
      </c>
      <c r="H9" s="6">
        <v>18420418118</v>
      </c>
      <c r="I9" s="10" t="s">
        <v>281</v>
      </c>
      <c r="J9" s="10" t="s">
        <v>291</v>
      </c>
      <c r="K9" s="10"/>
      <c r="L9" s="6">
        <v>59</v>
      </c>
      <c r="M9" s="6">
        <v>59</v>
      </c>
      <c r="N9" s="8" t="str">
        <f t="shared" si="1"/>
        <v>对</v>
      </c>
      <c r="O9" s="13" t="s">
        <v>325</v>
      </c>
    </row>
    <row r="10" spans="1:15" ht="13.5">
      <c r="A10" s="8">
        <v>18162107008</v>
      </c>
      <c r="B10" s="6" t="s">
        <v>259</v>
      </c>
      <c r="C10" s="7" t="s">
        <v>260</v>
      </c>
      <c r="D10" s="6" t="str">
        <f t="shared" si="0"/>
        <v>男</v>
      </c>
      <c r="E10" s="6" t="s">
        <v>16</v>
      </c>
      <c r="F10" s="6" t="s">
        <v>25</v>
      </c>
      <c r="G10" s="6" t="s">
        <v>140</v>
      </c>
      <c r="H10" s="6">
        <v>18038503813</v>
      </c>
      <c r="I10" s="10" t="s">
        <v>281</v>
      </c>
      <c r="J10" s="10" t="s">
        <v>292</v>
      </c>
      <c r="K10" s="10"/>
      <c r="L10" s="6">
        <v>41</v>
      </c>
      <c r="M10" s="6">
        <v>41</v>
      </c>
      <c r="N10" s="8" t="str">
        <f t="shared" si="1"/>
        <v>对</v>
      </c>
      <c r="O10" s="13" t="s">
        <v>325</v>
      </c>
    </row>
    <row r="11" spans="1:15" ht="13.5">
      <c r="A11" s="8">
        <v>18162107009</v>
      </c>
      <c r="B11" s="6" t="s">
        <v>153</v>
      </c>
      <c r="C11" s="7" t="s">
        <v>65</v>
      </c>
      <c r="D11" s="6" t="str">
        <f t="shared" si="0"/>
        <v>女</v>
      </c>
      <c r="E11" s="6" t="s">
        <v>30</v>
      </c>
      <c r="F11" s="6" t="s">
        <v>28</v>
      </c>
      <c r="G11" s="6" t="s">
        <v>31</v>
      </c>
      <c r="H11" s="6">
        <v>17820224920</v>
      </c>
      <c r="I11" s="10" t="s">
        <v>281</v>
      </c>
      <c r="J11" s="10" t="s">
        <v>293</v>
      </c>
      <c r="K11" s="10"/>
      <c r="L11" s="6">
        <v>54</v>
      </c>
      <c r="M11" s="6">
        <v>54</v>
      </c>
      <c r="N11" s="8" t="str">
        <f t="shared" si="1"/>
        <v>对</v>
      </c>
      <c r="O11" s="13" t="s">
        <v>325</v>
      </c>
    </row>
    <row r="12" spans="1:15" ht="13.5">
      <c r="A12" s="8">
        <v>18162107010</v>
      </c>
      <c r="B12" s="6" t="s">
        <v>155</v>
      </c>
      <c r="C12" s="7" t="s">
        <v>67</v>
      </c>
      <c r="D12" s="6" t="str">
        <f t="shared" si="0"/>
        <v>女</v>
      </c>
      <c r="E12" s="6" t="s">
        <v>21</v>
      </c>
      <c r="F12" s="6" t="s">
        <v>28</v>
      </c>
      <c r="G12" s="6" t="s">
        <v>31</v>
      </c>
      <c r="H12" s="6">
        <v>18318391919</v>
      </c>
      <c r="I12" s="10" t="s">
        <v>281</v>
      </c>
      <c r="J12" s="10" t="s">
        <v>294</v>
      </c>
      <c r="K12" s="10"/>
      <c r="L12" s="6">
        <v>69</v>
      </c>
      <c r="M12" s="6">
        <v>69</v>
      </c>
      <c r="N12" s="8" t="str">
        <f t="shared" si="1"/>
        <v>对</v>
      </c>
      <c r="O12" s="13" t="s">
        <v>325</v>
      </c>
    </row>
    <row r="13" spans="1:15" ht="13.5">
      <c r="A13" s="8">
        <v>18162107011</v>
      </c>
      <c r="B13" s="6" t="s">
        <v>100</v>
      </c>
      <c r="C13" s="7" t="s">
        <v>101</v>
      </c>
      <c r="D13" s="6" t="str">
        <f t="shared" si="0"/>
        <v>女</v>
      </c>
      <c r="E13" s="6" t="s">
        <v>89</v>
      </c>
      <c r="F13" s="6" t="s">
        <v>28</v>
      </c>
      <c r="G13" s="6" t="s">
        <v>31</v>
      </c>
      <c r="H13" s="6">
        <v>18316222628</v>
      </c>
      <c r="I13" s="10" t="s">
        <v>281</v>
      </c>
      <c r="J13" s="10" t="s">
        <v>295</v>
      </c>
      <c r="K13" s="10"/>
      <c r="L13" s="6">
        <v>61</v>
      </c>
      <c r="M13" s="6">
        <v>61</v>
      </c>
      <c r="N13" s="8" t="str">
        <f t="shared" si="1"/>
        <v>对</v>
      </c>
      <c r="O13" s="13" t="s">
        <v>325</v>
      </c>
    </row>
    <row r="14" spans="1:15" ht="13.5">
      <c r="A14" s="8">
        <v>18162107012</v>
      </c>
      <c r="B14" s="6" t="s">
        <v>166</v>
      </c>
      <c r="C14" s="7" t="s">
        <v>141</v>
      </c>
      <c r="D14" s="6" t="str">
        <f t="shared" si="0"/>
        <v>女</v>
      </c>
      <c r="E14" s="8" t="s">
        <v>52</v>
      </c>
      <c r="F14" s="8" t="s">
        <v>28</v>
      </c>
      <c r="G14" s="8" t="s">
        <v>31</v>
      </c>
      <c r="H14" s="8">
        <v>18218539486</v>
      </c>
      <c r="I14" s="10" t="s">
        <v>281</v>
      </c>
      <c r="J14" s="10" t="s">
        <v>296</v>
      </c>
      <c r="K14" s="10"/>
      <c r="L14" s="8">
        <v>66</v>
      </c>
      <c r="M14" s="8">
        <v>66</v>
      </c>
      <c r="N14" s="8" t="str">
        <f t="shared" si="1"/>
        <v>对</v>
      </c>
      <c r="O14" s="13" t="s">
        <v>325</v>
      </c>
    </row>
    <row r="15" spans="1:15" ht="13.5">
      <c r="A15" s="8">
        <v>18162107013</v>
      </c>
      <c r="B15" s="6" t="s">
        <v>235</v>
      </c>
      <c r="C15" s="7" t="s">
        <v>236</v>
      </c>
      <c r="D15" s="6" t="str">
        <f t="shared" si="0"/>
        <v>女</v>
      </c>
      <c r="E15" s="6" t="s">
        <v>21</v>
      </c>
      <c r="F15" s="6" t="s">
        <v>28</v>
      </c>
      <c r="G15" s="6" t="s">
        <v>31</v>
      </c>
      <c r="H15" s="6">
        <v>18219113211</v>
      </c>
      <c r="I15" s="10" t="s">
        <v>281</v>
      </c>
      <c r="J15" s="10" t="s">
        <v>297</v>
      </c>
      <c r="K15" s="10"/>
      <c r="L15" s="8">
        <v>61</v>
      </c>
      <c r="M15" s="8">
        <v>61</v>
      </c>
      <c r="N15" s="8" t="str">
        <f t="shared" si="1"/>
        <v>对</v>
      </c>
      <c r="O15" s="13" t="s">
        <v>325</v>
      </c>
    </row>
    <row r="16" spans="1:15" ht="13.5">
      <c r="A16" s="8">
        <v>18162107014</v>
      </c>
      <c r="B16" s="6" t="s">
        <v>254</v>
      </c>
      <c r="C16" s="7" t="s">
        <v>255</v>
      </c>
      <c r="D16" s="6" t="str">
        <f t="shared" si="0"/>
        <v>女</v>
      </c>
      <c r="E16" s="6" t="s">
        <v>256</v>
      </c>
      <c r="F16" s="6" t="s">
        <v>28</v>
      </c>
      <c r="G16" s="6" t="s">
        <v>31</v>
      </c>
      <c r="H16" s="6">
        <v>18420209174</v>
      </c>
      <c r="I16" s="10" t="s">
        <v>281</v>
      </c>
      <c r="J16" s="10" t="s">
        <v>298</v>
      </c>
      <c r="K16" s="10"/>
      <c r="L16" s="6">
        <v>50</v>
      </c>
      <c r="M16" s="6">
        <v>50</v>
      </c>
      <c r="N16" s="8" t="str">
        <f t="shared" si="1"/>
        <v>对</v>
      </c>
      <c r="O16" s="13" t="s">
        <v>326</v>
      </c>
    </row>
    <row r="17" spans="1:15" ht="13.5">
      <c r="A17" s="8">
        <v>18162107015</v>
      </c>
      <c r="B17" s="6" t="s">
        <v>266</v>
      </c>
      <c r="C17" s="7" t="s">
        <v>280</v>
      </c>
      <c r="D17" s="6" t="str">
        <f t="shared" si="0"/>
        <v>女</v>
      </c>
      <c r="E17" s="6" t="s">
        <v>54</v>
      </c>
      <c r="F17" s="6" t="s">
        <v>28</v>
      </c>
      <c r="G17" s="6" t="s">
        <v>31</v>
      </c>
      <c r="H17" s="6">
        <v>17817060307</v>
      </c>
      <c r="I17" s="10" t="s">
        <v>281</v>
      </c>
      <c r="J17" s="10" t="s">
        <v>299</v>
      </c>
      <c r="K17" s="10"/>
      <c r="L17" s="6">
        <v>60</v>
      </c>
      <c r="M17" s="6">
        <v>60</v>
      </c>
      <c r="N17" s="8" t="str">
        <f t="shared" si="1"/>
        <v>对</v>
      </c>
      <c r="O17" s="13" t="s">
        <v>325</v>
      </c>
    </row>
    <row r="18" spans="1:15" ht="13.5">
      <c r="A18" s="8">
        <v>18162107016</v>
      </c>
      <c r="B18" s="6" t="s">
        <v>50</v>
      </c>
      <c r="C18" s="7" t="s">
        <v>51</v>
      </c>
      <c r="D18" s="6" t="str">
        <f t="shared" si="0"/>
        <v>女</v>
      </c>
      <c r="E18" s="6" t="s">
        <v>52</v>
      </c>
      <c r="F18" s="6" t="s">
        <v>16</v>
      </c>
      <c r="G18" s="6" t="s">
        <v>31</v>
      </c>
      <c r="H18" s="6">
        <v>18316222237</v>
      </c>
      <c r="I18" s="10" t="s">
        <v>281</v>
      </c>
      <c r="J18" s="10" t="s">
        <v>300</v>
      </c>
      <c r="K18" s="10"/>
      <c r="L18" s="6">
        <v>73</v>
      </c>
      <c r="M18" s="6">
        <v>73</v>
      </c>
      <c r="N18" s="8" t="str">
        <f t="shared" si="1"/>
        <v>对</v>
      </c>
      <c r="O18" s="13" t="s">
        <v>325</v>
      </c>
    </row>
    <row r="19" spans="1:15" ht="13.5">
      <c r="A19" s="8">
        <v>18162107017</v>
      </c>
      <c r="B19" s="6" t="s">
        <v>112</v>
      </c>
      <c r="C19" s="7" t="s">
        <v>113</v>
      </c>
      <c r="D19" s="6" t="str">
        <f t="shared" si="0"/>
        <v>女</v>
      </c>
      <c r="E19" s="6" t="s">
        <v>114</v>
      </c>
      <c r="F19" s="6" t="s">
        <v>16</v>
      </c>
      <c r="G19" s="6" t="s">
        <v>31</v>
      </c>
      <c r="H19" s="6">
        <v>18719114582</v>
      </c>
      <c r="I19" s="10" t="s">
        <v>281</v>
      </c>
      <c r="J19" s="10" t="s">
        <v>301</v>
      </c>
      <c r="K19" s="10"/>
      <c r="L19" s="6">
        <v>72</v>
      </c>
      <c r="M19" s="6">
        <v>72</v>
      </c>
      <c r="N19" s="8" t="str">
        <f t="shared" si="1"/>
        <v>对</v>
      </c>
      <c r="O19" s="13" t="s">
        <v>325</v>
      </c>
    </row>
    <row r="20" spans="1:15" ht="13.5">
      <c r="A20" s="8">
        <v>18162107018</v>
      </c>
      <c r="B20" s="6" t="s">
        <v>163</v>
      </c>
      <c r="C20" s="7" t="s">
        <v>137</v>
      </c>
      <c r="D20" s="6" t="str">
        <f t="shared" si="0"/>
        <v>女</v>
      </c>
      <c r="E20" s="6" t="s">
        <v>30</v>
      </c>
      <c r="F20" s="6" t="s">
        <v>16</v>
      </c>
      <c r="G20" s="6" t="s">
        <v>31</v>
      </c>
      <c r="H20" s="6">
        <v>15907622954</v>
      </c>
      <c r="I20" s="10" t="s">
        <v>281</v>
      </c>
      <c r="J20" s="10" t="s">
        <v>302</v>
      </c>
      <c r="K20" s="10"/>
      <c r="L20" s="6">
        <v>64</v>
      </c>
      <c r="M20" s="6">
        <v>64</v>
      </c>
      <c r="N20" s="8" t="str">
        <f t="shared" si="1"/>
        <v>对</v>
      </c>
      <c r="O20" s="13" t="s">
        <v>325</v>
      </c>
    </row>
    <row r="21" spans="1:15" ht="13.5">
      <c r="A21" s="8">
        <v>18162107019</v>
      </c>
      <c r="B21" s="6" t="s">
        <v>170</v>
      </c>
      <c r="C21" s="7" t="s">
        <v>171</v>
      </c>
      <c r="D21" s="6" t="str">
        <f t="shared" si="0"/>
        <v>女</v>
      </c>
      <c r="E21" s="8" t="s">
        <v>172</v>
      </c>
      <c r="F21" s="8" t="s">
        <v>16</v>
      </c>
      <c r="G21" s="8" t="s">
        <v>31</v>
      </c>
      <c r="H21" s="8">
        <v>15876222759</v>
      </c>
      <c r="I21" s="10" t="s">
        <v>281</v>
      </c>
      <c r="J21" s="10" t="s">
        <v>303</v>
      </c>
      <c r="K21" s="11" t="s">
        <v>37</v>
      </c>
      <c r="L21" s="6">
        <v>63</v>
      </c>
      <c r="M21" s="14" t="s">
        <v>314</v>
      </c>
      <c r="N21" s="8" t="str">
        <f t="shared" si="1"/>
        <v>对</v>
      </c>
      <c r="O21" s="13" t="s">
        <v>325</v>
      </c>
    </row>
    <row r="22" spans="1:15" ht="13.5">
      <c r="A22" s="8">
        <v>18162107020</v>
      </c>
      <c r="B22" s="6" t="s">
        <v>213</v>
      </c>
      <c r="C22" s="7" t="s">
        <v>214</v>
      </c>
      <c r="D22" s="6" t="str">
        <f t="shared" si="0"/>
        <v>女</v>
      </c>
      <c r="E22" s="8" t="s">
        <v>215</v>
      </c>
      <c r="F22" s="8" t="s">
        <v>16</v>
      </c>
      <c r="G22" s="8" t="s">
        <v>31</v>
      </c>
      <c r="H22" s="8">
        <v>13750216261</v>
      </c>
      <c r="I22" s="10" t="s">
        <v>281</v>
      </c>
      <c r="J22" s="10" t="s">
        <v>304</v>
      </c>
      <c r="K22" s="10"/>
      <c r="L22" s="8">
        <v>65</v>
      </c>
      <c r="M22" s="8">
        <v>65</v>
      </c>
      <c r="N22" s="8" t="str">
        <f t="shared" si="1"/>
        <v>对</v>
      </c>
      <c r="O22" s="13" t="s">
        <v>325</v>
      </c>
    </row>
    <row r="23" spans="1:15" ht="13.5">
      <c r="A23" s="8">
        <v>18162107021</v>
      </c>
      <c r="B23" s="6" t="s">
        <v>243</v>
      </c>
      <c r="C23" s="7" t="s">
        <v>244</v>
      </c>
      <c r="D23" s="6" t="str">
        <f t="shared" si="0"/>
        <v>女</v>
      </c>
      <c r="E23" s="6" t="s">
        <v>21</v>
      </c>
      <c r="F23" s="6" t="s">
        <v>16</v>
      </c>
      <c r="G23" s="6" t="s">
        <v>31</v>
      </c>
      <c r="H23" s="6">
        <v>18825061965</v>
      </c>
      <c r="I23" s="10" t="s">
        <v>281</v>
      </c>
      <c r="J23" s="10" t="s">
        <v>305</v>
      </c>
      <c r="K23" s="10"/>
      <c r="L23" s="8">
        <v>64</v>
      </c>
      <c r="M23" s="8">
        <v>64</v>
      </c>
      <c r="N23" s="8" t="str">
        <f t="shared" si="1"/>
        <v>对</v>
      </c>
      <c r="O23" s="13" t="s">
        <v>325</v>
      </c>
    </row>
    <row r="24" spans="1:15" ht="13.5">
      <c r="A24" s="8">
        <v>18162107022</v>
      </c>
      <c r="B24" s="6" t="s">
        <v>277</v>
      </c>
      <c r="C24" s="7" t="s">
        <v>279</v>
      </c>
      <c r="D24" s="6" t="str">
        <f t="shared" si="0"/>
        <v>男</v>
      </c>
      <c r="E24" s="6" t="s">
        <v>278</v>
      </c>
      <c r="F24" s="6" t="s">
        <v>16</v>
      </c>
      <c r="G24" s="6" t="s">
        <v>31</v>
      </c>
      <c r="H24" s="6">
        <v>13435347550</v>
      </c>
      <c r="I24" s="10" t="s">
        <v>281</v>
      </c>
      <c r="J24" s="10" t="s">
        <v>306</v>
      </c>
      <c r="K24" s="11" t="s">
        <v>37</v>
      </c>
      <c r="L24" s="6">
        <v>59</v>
      </c>
      <c r="M24" s="14" t="s">
        <v>315</v>
      </c>
      <c r="N24" s="8" t="str">
        <f t="shared" si="1"/>
        <v>对</v>
      </c>
      <c r="O24" s="13" t="s">
        <v>326</v>
      </c>
    </row>
    <row r="25" spans="1:15" ht="13.5">
      <c r="A25" s="8">
        <v>18162107023</v>
      </c>
      <c r="B25" s="6" t="s">
        <v>53</v>
      </c>
      <c r="C25" s="7" t="s">
        <v>72</v>
      </c>
      <c r="D25" s="6" t="str">
        <f t="shared" si="0"/>
        <v>女</v>
      </c>
      <c r="E25" s="8" t="s">
        <v>54</v>
      </c>
      <c r="F25" s="8" t="s">
        <v>25</v>
      </c>
      <c r="G25" s="8" t="s">
        <v>31</v>
      </c>
      <c r="H25" s="8">
        <v>15220951910</v>
      </c>
      <c r="I25" s="10" t="s">
        <v>281</v>
      </c>
      <c r="J25" s="10" t="s">
        <v>307</v>
      </c>
      <c r="K25" s="10"/>
      <c r="L25" s="6">
        <v>63</v>
      </c>
      <c r="M25" s="6">
        <v>63</v>
      </c>
      <c r="N25" s="8" t="str">
        <f t="shared" si="1"/>
        <v>对</v>
      </c>
      <c r="O25" s="13" t="s">
        <v>325</v>
      </c>
    </row>
    <row r="26" spans="1:15" ht="13.5">
      <c r="A26" s="8">
        <v>18162107024</v>
      </c>
      <c r="B26" s="6" t="s">
        <v>115</v>
      </c>
      <c r="C26" s="7" t="s">
        <v>116</v>
      </c>
      <c r="D26" s="6" t="str">
        <f t="shared" si="0"/>
        <v>女</v>
      </c>
      <c r="E26" s="6" t="s">
        <v>21</v>
      </c>
      <c r="F26" s="6" t="s">
        <v>25</v>
      </c>
      <c r="G26" s="6" t="s">
        <v>31</v>
      </c>
      <c r="H26" s="6">
        <v>18814384970</v>
      </c>
      <c r="I26" s="10" t="s">
        <v>281</v>
      </c>
      <c r="J26" s="10" t="s">
        <v>308</v>
      </c>
      <c r="K26" s="10"/>
      <c r="L26" s="8">
        <v>63</v>
      </c>
      <c r="M26" s="8">
        <v>63</v>
      </c>
      <c r="N26" s="8" t="str">
        <f t="shared" si="1"/>
        <v>对</v>
      </c>
      <c r="O26" s="13" t="s">
        <v>325</v>
      </c>
    </row>
    <row r="27" spans="1:15" ht="13.5">
      <c r="A27" s="8">
        <v>18162107025</v>
      </c>
      <c r="B27" s="6" t="s">
        <v>161</v>
      </c>
      <c r="C27" s="7" t="s">
        <v>135</v>
      </c>
      <c r="D27" s="6" t="str">
        <f t="shared" si="0"/>
        <v>女</v>
      </c>
      <c r="E27" s="6" t="s">
        <v>34</v>
      </c>
      <c r="F27" s="6" t="s">
        <v>25</v>
      </c>
      <c r="G27" s="6" t="s">
        <v>31</v>
      </c>
      <c r="H27" s="6">
        <v>13435332080</v>
      </c>
      <c r="I27" s="10" t="s">
        <v>281</v>
      </c>
      <c r="J27" s="10" t="s">
        <v>309</v>
      </c>
      <c r="K27" s="10"/>
      <c r="L27" s="6">
        <v>60</v>
      </c>
      <c r="M27" s="6">
        <v>60</v>
      </c>
      <c r="N27" s="8" t="str">
        <f t="shared" si="1"/>
        <v>对</v>
      </c>
      <c r="O27" s="13" t="s">
        <v>325</v>
      </c>
    </row>
    <row r="28" spans="1:15" ht="13.5">
      <c r="A28" s="8">
        <v>18162107026</v>
      </c>
      <c r="B28" s="6" t="s">
        <v>201</v>
      </c>
      <c r="C28" s="7" t="s">
        <v>202</v>
      </c>
      <c r="D28" s="6" t="str">
        <f t="shared" si="0"/>
        <v>女</v>
      </c>
      <c r="E28" s="6" t="s">
        <v>52</v>
      </c>
      <c r="F28" s="6" t="s">
        <v>25</v>
      </c>
      <c r="G28" s="6" t="s">
        <v>31</v>
      </c>
      <c r="H28" s="6">
        <v>15119263517</v>
      </c>
      <c r="I28" s="10" t="s">
        <v>281</v>
      </c>
      <c r="J28" s="10" t="s">
        <v>310</v>
      </c>
      <c r="K28" s="10"/>
      <c r="L28" s="6">
        <v>67</v>
      </c>
      <c r="M28" s="6">
        <v>67</v>
      </c>
      <c r="N28" s="8" t="str">
        <f t="shared" si="1"/>
        <v>对</v>
      </c>
      <c r="O28" s="13" t="s">
        <v>325</v>
      </c>
    </row>
    <row r="29" spans="1:15" ht="13.5">
      <c r="A29" s="8">
        <v>18162107027</v>
      </c>
      <c r="B29" s="6" t="s">
        <v>216</v>
      </c>
      <c r="C29" s="7" t="s">
        <v>217</v>
      </c>
      <c r="D29" s="6" t="str">
        <f t="shared" si="0"/>
        <v>女</v>
      </c>
      <c r="E29" s="8" t="s">
        <v>16</v>
      </c>
      <c r="F29" s="8" t="s">
        <v>25</v>
      </c>
      <c r="G29" s="8" t="s">
        <v>31</v>
      </c>
      <c r="H29" s="8">
        <v>15218024887</v>
      </c>
      <c r="I29" s="10" t="s">
        <v>281</v>
      </c>
      <c r="J29" s="10" t="s">
        <v>311</v>
      </c>
      <c r="K29" s="10"/>
      <c r="L29" s="6">
        <v>79</v>
      </c>
      <c r="M29" s="6">
        <v>79</v>
      </c>
      <c r="N29" s="8" t="str">
        <f t="shared" si="1"/>
        <v>对</v>
      </c>
      <c r="O29" s="13" t="s">
        <v>325</v>
      </c>
    </row>
    <row r="30" spans="1:15" ht="13.5">
      <c r="A30" s="8">
        <v>18162107031</v>
      </c>
      <c r="B30" s="6" t="s">
        <v>156</v>
      </c>
      <c r="C30" s="7" t="s">
        <v>68</v>
      </c>
      <c r="D30" s="6" t="str">
        <f t="shared" si="0"/>
        <v>女</v>
      </c>
      <c r="E30" s="6" t="s">
        <v>34</v>
      </c>
      <c r="F30" s="6" t="s">
        <v>25</v>
      </c>
      <c r="G30" s="6" t="s">
        <v>35</v>
      </c>
      <c r="H30" s="6">
        <v>17876203376</v>
      </c>
      <c r="I30" s="10" t="s">
        <v>282</v>
      </c>
      <c r="J30" s="10" t="s">
        <v>285</v>
      </c>
      <c r="K30" s="10"/>
      <c r="L30" s="6">
        <v>33</v>
      </c>
      <c r="M30" s="7">
        <f>K30+L30</f>
        <v>33</v>
      </c>
      <c r="N30" s="8" t="str">
        <f t="shared" si="1"/>
        <v>对</v>
      </c>
      <c r="O30" s="13" t="s">
        <v>326</v>
      </c>
    </row>
    <row r="31" spans="1:15" ht="13.5">
      <c r="A31" s="8">
        <v>18162107032</v>
      </c>
      <c r="B31" s="6" t="s">
        <v>42</v>
      </c>
      <c r="C31" s="7" t="s">
        <v>43</v>
      </c>
      <c r="D31" s="6" t="str">
        <f t="shared" si="0"/>
        <v>女</v>
      </c>
      <c r="E31" s="6" t="s">
        <v>44</v>
      </c>
      <c r="F31" s="6" t="s">
        <v>25</v>
      </c>
      <c r="G31" s="6" t="s">
        <v>35</v>
      </c>
      <c r="H31" s="6">
        <v>17820050353</v>
      </c>
      <c r="I31" s="10" t="s">
        <v>282</v>
      </c>
      <c r="J31" s="10" t="s">
        <v>286</v>
      </c>
      <c r="K31" s="10"/>
      <c r="L31" s="6">
        <v>69</v>
      </c>
      <c r="M31" s="7">
        <f>K31+L31</f>
        <v>69</v>
      </c>
      <c r="N31" s="8" t="str">
        <f t="shared" si="1"/>
        <v>对</v>
      </c>
      <c r="O31" s="13" t="s">
        <v>325</v>
      </c>
    </row>
    <row r="32" spans="1:15" ht="13.5">
      <c r="A32" s="8">
        <v>18162107033</v>
      </c>
      <c r="B32" s="6" t="s">
        <v>78</v>
      </c>
      <c r="C32" s="7" t="s">
        <v>79</v>
      </c>
      <c r="D32" s="6" t="str">
        <f t="shared" si="0"/>
        <v>男</v>
      </c>
      <c r="E32" s="8" t="s">
        <v>80</v>
      </c>
      <c r="F32" s="8" t="s">
        <v>25</v>
      </c>
      <c r="G32" s="8" t="s">
        <v>35</v>
      </c>
      <c r="H32" s="8">
        <v>15819287969</v>
      </c>
      <c r="I32" s="10" t="s">
        <v>282</v>
      </c>
      <c r="J32" s="10" t="s">
        <v>287</v>
      </c>
      <c r="K32" s="10"/>
      <c r="L32" s="8">
        <v>58</v>
      </c>
      <c r="M32" s="7">
        <f>K32+L32</f>
        <v>58</v>
      </c>
      <c r="N32" s="8" t="str">
        <f t="shared" si="1"/>
        <v>对</v>
      </c>
      <c r="O32" s="13" t="s">
        <v>326</v>
      </c>
    </row>
    <row r="33" spans="1:15" ht="13.5">
      <c r="A33" s="8">
        <v>18162107034</v>
      </c>
      <c r="B33" s="6" t="s">
        <v>123</v>
      </c>
      <c r="C33" s="7" t="s">
        <v>124</v>
      </c>
      <c r="D33" s="6" t="str">
        <f t="shared" si="0"/>
        <v>女</v>
      </c>
      <c r="E33" s="6" t="s">
        <v>125</v>
      </c>
      <c r="F33" s="6" t="s">
        <v>25</v>
      </c>
      <c r="G33" s="6" t="s">
        <v>35</v>
      </c>
      <c r="H33" s="6">
        <v>13725657150</v>
      </c>
      <c r="I33" s="10" t="s">
        <v>282</v>
      </c>
      <c r="J33" s="10" t="s">
        <v>288</v>
      </c>
      <c r="K33" s="10"/>
      <c r="L33" s="6">
        <v>63</v>
      </c>
      <c r="M33" s="6">
        <v>63</v>
      </c>
      <c r="N33" s="8" t="str">
        <f t="shared" si="1"/>
        <v>对</v>
      </c>
      <c r="O33" s="13" t="s">
        <v>326</v>
      </c>
    </row>
    <row r="34" spans="1:15" ht="13.5">
      <c r="A34" s="8">
        <v>18162107035</v>
      </c>
      <c r="B34" s="6" t="s">
        <v>168</v>
      </c>
      <c r="C34" s="7" t="s">
        <v>143</v>
      </c>
      <c r="D34" s="6" t="str">
        <f t="shared" si="0"/>
        <v>女</v>
      </c>
      <c r="E34" s="8" t="s">
        <v>34</v>
      </c>
      <c r="F34" s="8" t="s">
        <v>25</v>
      </c>
      <c r="G34" s="8" t="s">
        <v>35</v>
      </c>
      <c r="H34" s="8">
        <v>15007621651</v>
      </c>
      <c r="I34" s="10" t="s">
        <v>282</v>
      </c>
      <c r="J34" s="10" t="s">
        <v>289</v>
      </c>
      <c r="K34" s="10"/>
      <c r="L34" s="8">
        <v>78</v>
      </c>
      <c r="M34" s="8">
        <v>78</v>
      </c>
      <c r="N34" s="8" t="str">
        <f t="shared" si="1"/>
        <v>对</v>
      </c>
      <c r="O34" s="13" t="s">
        <v>325</v>
      </c>
    </row>
    <row r="35" spans="1:15" ht="13.5">
      <c r="A35" s="8">
        <v>18162107036</v>
      </c>
      <c r="B35" s="6" t="s">
        <v>179</v>
      </c>
      <c r="C35" s="7" t="s">
        <v>180</v>
      </c>
      <c r="D35" s="6" t="str">
        <f t="shared" si="0"/>
        <v>女</v>
      </c>
      <c r="E35" s="6" t="s">
        <v>178</v>
      </c>
      <c r="F35" s="6" t="s">
        <v>25</v>
      </c>
      <c r="G35" s="6" t="s">
        <v>35</v>
      </c>
      <c r="H35" s="6">
        <v>13435544243</v>
      </c>
      <c r="I35" s="10" t="s">
        <v>282</v>
      </c>
      <c r="J35" s="10" t="s">
        <v>290</v>
      </c>
      <c r="K35" s="10"/>
      <c r="L35" s="6">
        <v>77</v>
      </c>
      <c r="M35" s="6">
        <v>77</v>
      </c>
      <c r="N35" s="8" t="str">
        <f t="shared" si="1"/>
        <v>对</v>
      </c>
      <c r="O35" s="13" t="s">
        <v>325</v>
      </c>
    </row>
    <row r="36" spans="1:15" ht="13.5">
      <c r="A36" s="8">
        <v>18162107037</v>
      </c>
      <c r="B36" s="6" t="s">
        <v>245</v>
      </c>
      <c r="C36" s="7" t="s">
        <v>246</v>
      </c>
      <c r="D36" s="6" t="str">
        <f t="shared" si="0"/>
        <v>女</v>
      </c>
      <c r="E36" s="6" t="s">
        <v>47</v>
      </c>
      <c r="F36" s="6" t="s">
        <v>25</v>
      </c>
      <c r="G36" s="6" t="s">
        <v>35</v>
      </c>
      <c r="H36" s="6">
        <v>13536753383</v>
      </c>
      <c r="I36" s="10" t="s">
        <v>282</v>
      </c>
      <c r="J36" s="10" t="s">
        <v>291</v>
      </c>
      <c r="K36" s="10"/>
      <c r="L36" s="6">
        <v>58</v>
      </c>
      <c r="M36" s="6">
        <v>58</v>
      </c>
      <c r="N36" s="8" t="str">
        <f t="shared" si="1"/>
        <v>对</v>
      </c>
      <c r="O36" s="13" t="s">
        <v>326</v>
      </c>
    </row>
    <row r="37" spans="1:15" ht="13.5">
      <c r="A37" s="8">
        <v>18162107038</v>
      </c>
      <c r="B37" s="6" t="s">
        <v>130</v>
      </c>
      <c r="C37" s="7" t="s">
        <v>131</v>
      </c>
      <c r="D37" s="6" t="str">
        <f t="shared" si="0"/>
        <v>女</v>
      </c>
      <c r="E37" s="6" t="s">
        <v>36</v>
      </c>
      <c r="F37" s="6" t="s">
        <v>47</v>
      </c>
      <c r="G37" s="6" t="s">
        <v>23</v>
      </c>
      <c r="H37" s="6">
        <v>13750267827</v>
      </c>
      <c r="I37" s="10" t="s">
        <v>282</v>
      </c>
      <c r="J37" s="10" t="s">
        <v>292</v>
      </c>
      <c r="K37" s="11" t="s">
        <v>37</v>
      </c>
      <c r="L37" s="6">
        <v>46</v>
      </c>
      <c r="M37" s="14" t="s">
        <v>316</v>
      </c>
      <c r="N37" s="8" t="str">
        <f t="shared" si="1"/>
        <v>对</v>
      </c>
      <c r="O37" s="13" t="s">
        <v>325</v>
      </c>
    </row>
    <row r="38" spans="1:15" ht="13.5">
      <c r="A38" s="8">
        <v>18162107039</v>
      </c>
      <c r="B38" s="6" t="s">
        <v>150</v>
      </c>
      <c r="C38" s="7" t="s">
        <v>62</v>
      </c>
      <c r="D38" s="6" t="str">
        <f t="shared" si="0"/>
        <v>女</v>
      </c>
      <c r="E38" s="6" t="s">
        <v>29</v>
      </c>
      <c r="F38" s="6" t="s">
        <v>28</v>
      </c>
      <c r="G38" s="6" t="s">
        <v>23</v>
      </c>
      <c r="H38" s="6">
        <v>18312170447</v>
      </c>
      <c r="I38" s="10" t="s">
        <v>282</v>
      </c>
      <c r="J38" s="10" t="s">
        <v>293</v>
      </c>
      <c r="K38" s="10"/>
      <c r="L38" s="6">
        <v>65</v>
      </c>
      <c r="M38" s="6">
        <v>65</v>
      </c>
      <c r="N38" s="8" t="str">
        <f t="shared" si="1"/>
        <v>对</v>
      </c>
      <c r="O38" s="13" t="s">
        <v>325</v>
      </c>
    </row>
    <row r="39" spans="1:15" ht="13.5">
      <c r="A39" s="8">
        <v>18162107040</v>
      </c>
      <c r="B39" s="6" t="s">
        <v>152</v>
      </c>
      <c r="C39" s="7" t="s">
        <v>64</v>
      </c>
      <c r="D39" s="6" t="str">
        <f t="shared" si="0"/>
        <v>女</v>
      </c>
      <c r="E39" s="6" t="s">
        <v>18</v>
      </c>
      <c r="F39" s="6" t="s">
        <v>28</v>
      </c>
      <c r="G39" s="6" t="s">
        <v>23</v>
      </c>
      <c r="H39" s="6">
        <v>15767977732</v>
      </c>
      <c r="I39" s="10" t="s">
        <v>282</v>
      </c>
      <c r="J39" s="10" t="s">
        <v>294</v>
      </c>
      <c r="K39" s="10"/>
      <c r="L39" s="6">
        <v>74</v>
      </c>
      <c r="M39" s="6">
        <v>74</v>
      </c>
      <c r="N39" s="8" t="str">
        <f t="shared" si="1"/>
        <v>对</v>
      </c>
      <c r="O39" s="13" t="s">
        <v>325</v>
      </c>
    </row>
    <row r="40" spans="1:15" ht="13.5">
      <c r="A40" s="8">
        <v>18162107041</v>
      </c>
      <c r="B40" s="6" t="s">
        <v>186</v>
      </c>
      <c r="C40" s="7" t="s">
        <v>187</v>
      </c>
      <c r="D40" s="6" t="str">
        <f t="shared" si="0"/>
        <v>女</v>
      </c>
      <c r="E40" s="6" t="s">
        <v>188</v>
      </c>
      <c r="F40" s="6" t="s">
        <v>28</v>
      </c>
      <c r="G40" s="6" t="s">
        <v>23</v>
      </c>
      <c r="H40" s="6">
        <v>18718130892</v>
      </c>
      <c r="I40" s="10" t="s">
        <v>282</v>
      </c>
      <c r="J40" s="10" t="s">
        <v>295</v>
      </c>
      <c r="K40" s="10"/>
      <c r="L40" s="6">
        <v>73.5</v>
      </c>
      <c r="M40" s="6">
        <v>73.5</v>
      </c>
      <c r="N40" s="8" t="str">
        <f t="shared" si="1"/>
        <v>对</v>
      </c>
      <c r="O40" s="13" t="s">
        <v>325</v>
      </c>
    </row>
    <row r="41" spans="1:15" ht="13.5">
      <c r="A41" s="8">
        <v>18162107042</v>
      </c>
      <c r="B41" s="6" t="s">
        <v>257</v>
      </c>
      <c r="C41" s="7" t="s">
        <v>258</v>
      </c>
      <c r="D41" s="6" t="str">
        <f t="shared" si="0"/>
        <v>女</v>
      </c>
      <c r="E41" s="6" t="s">
        <v>30</v>
      </c>
      <c r="F41" s="6" t="s">
        <v>28</v>
      </c>
      <c r="G41" s="6" t="s">
        <v>23</v>
      </c>
      <c r="H41" s="6">
        <v>15113455942</v>
      </c>
      <c r="I41" s="10" t="s">
        <v>282</v>
      </c>
      <c r="J41" s="10" t="s">
        <v>296</v>
      </c>
      <c r="K41" s="10"/>
      <c r="L41" s="6">
        <v>62.5</v>
      </c>
      <c r="M41" s="6">
        <v>62.5</v>
      </c>
      <c r="N41" s="8" t="str">
        <f t="shared" si="1"/>
        <v>对</v>
      </c>
      <c r="O41" s="13" t="s">
        <v>325</v>
      </c>
    </row>
    <row r="42" spans="1:15" ht="13.5">
      <c r="A42" s="8">
        <v>18162107043</v>
      </c>
      <c r="B42" s="6" t="s">
        <v>329</v>
      </c>
      <c r="C42" s="7" t="s">
        <v>59</v>
      </c>
      <c r="D42" s="6" t="str">
        <f t="shared" si="0"/>
        <v>男</v>
      </c>
      <c r="E42" s="6" t="s">
        <v>22</v>
      </c>
      <c r="F42" s="6" t="s">
        <v>16</v>
      </c>
      <c r="G42" s="6" t="s">
        <v>23</v>
      </c>
      <c r="H42" s="6">
        <v>15986976134</v>
      </c>
      <c r="I42" s="10" t="s">
        <v>282</v>
      </c>
      <c r="J42" s="10" t="s">
        <v>297</v>
      </c>
      <c r="K42" s="10"/>
      <c r="L42" s="6">
        <v>59.5</v>
      </c>
      <c r="M42" s="6">
        <v>59.5</v>
      </c>
      <c r="N42" s="8" t="str">
        <f t="shared" si="1"/>
        <v>对</v>
      </c>
      <c r="O42" s="13" t="s">
        <v>325</v>
      </c>
    </row>
    <row r="43" spans="1:15" ht="13.5">
      <c r="A43" s="8">
        <v>18162107044</v>
      </c>
      <c r="B43" s="6" t="s">
        <v>132</v>
      </c>
      <c r="C43" s="7" t="s">
        <v>133</v>
      </c>
      <c r="D43" s="6" t="str">
        <f t="shared" si="0"/>
        <v>女</v>
      </c>
      <c r="E43" s="6" t="s">
        <v>36</v>
      </c>
      <c r="F43" s="6" t="s">
        <v>16</v>
      </c>
      <c r="G43" s="6" t="s">
        <v>23</v>
      </c>
      <c r="H43" s="6">
        <v>13750248694</v>
      </c>
      <c r="I43" s="10" t="s">
        <v>282</v>
      </c>
      <c r="J43" s="10" t="s">
        <v>298</v>
      </c>
      <c r="K43" s="11" t="s">
        <v>37</v>
      </c>
      <c r="L43" s="6">
        <v>78.5</v>
      </c>
      <c r="M43" s="14" t="s">
        <v>317</v>
      </c>
      <c r="N43" s="8" t="str">
        <f t="shared" si="1"/>
        <v>对</v>
      </c>
      <c r="O43" s="13" t="s">
        <v>325</v>
      </c>
    </row>
    <row r="44" spans="1:15" ht="13.5">
      <c r="A44" s="8">
        <v>18162107045</v>
      </c>
      <c r="B44" s="6" t="s">
        <v>183</v>
      </c>
      <c r="C44" s="7" t="s">
        <v>184</v>
      </c>
      <c r="D44" s="6" t="str">
        <f t="shared" si="0"/>
        <v>女</v>
      </c>
      <c r="E44" s="6" t="s">
        <v>185</v>
      </c>
      <c r="F44" s="6" t="s">
        <v>16</v>
      </c>
      <c r="G44" s="6" t="s">
        <v>23</v>
      </c>
      <c r="H44" s="6">
        <v>13435545797</v>
      </c>
      <c r="I44" s="10" t="s">
        <v>282</v>
      </c>
      <c r="J44" s="10" t="s">
        <v>299</v>
      </c>
      <c r="K44" s="10"/>
      <c r="L44" s="6">
        <v>74</v>
      </c>
      <c r="M44" s="6">
        <v>74</v>
      </c>
      <c r="N44" s="8" t="str">
        <f t="shared" si="1"/>
        <v>对</v>
      </c>
      <c r="O44" s="13" t="s">
        <v>325</v>
      </c>
    </row>
    <row r="45" spans="1:15" ht="13.5">
      <c r="A45" s="8">
        <v>18162107046</v>
      </c>
      <c r="B45" s="6" t="s">
        <v>210</v>
      </c>
      <c r="C45" s="7" t="s">
        <v>211</v>
      </c>
      <c r="D45" s="6" t="str">
        <f t="shared" si="0"/>
        <v>女</v>
      </c>
      <c r="E45" s="8" t="s">
        <v>212</v>
      </c>
      <c r="F45" s="8" t="s">
        <v>16</v>
      </c>
      <c r="G45" s="8" t="s">
        <v>23</v>
      </c>
      <c r="H45" s="8">
        <v>13650666408</v>
      </c>
      <c r="I45" s="10" t="s">
        <v>282</v>
      </c>
      <c r="J45" s="10" t="s">
        <v>300</v>
      </c>
      <c r="K45" s="10"/>
      <c r="L45" s="8">
        <v>77.5</v>
      </c>
      <c r="M45" s="8">
        <v>77.5</v>
      </c>
      <c r="N45" s="8" t="str">
        <f t="shared" si="1"/>
        <v>对</v>
      </c>
      <c r="O45" s="13" t="s">
        <v>325</v>
      </c>
    </row>
    <row r="46" spans="1:15" ht="13.5">
      <c r="A46" s="8">
        <v>18162107047</v>
      </c>
      <c r="B46" s="6" t="s">
        <v>233</v>
      </c>
      <c r="C46" s="7" t="s">
        <v>234</v>
      </c>
      <c r="D46" s="6" t="str">
        <f t="shared" si="0"/>
        <v>女</v>
      </c>
      <c r="E46" s="6" t="s">
        <v>21</v>
      </c>
      <c r="F46" s="6" t="s">
        <v>16</v>
      </c>
      <c r="G46" s="6" t="s">
        <v>23</v>
      </c>
      <c r="H46" s="6">
        <v>18814384826</v>
      </c>
      <c r="I46" s="10" t="s">
        <v>282</v>
      </c>
      <c r="J46" s="10" t="s">
        <v>301</v>
      </c>
      <c r="K46" s="10"/>
      <c r="L46" s="6">
        <v>68</v>
      </c>
      <c r="M46" s="6">
        <v>68</v>
      </c>
      <c r="N46" s="8" t="str">
        <f t="shared" si="1"/>
        <v>对</v>
      </c>
      <c r="O46" s="13" t="s">
        <v>325</v>
      </c>
    </row>
    <row r="47" spans="1:15" ht="13.5">
      <c r="A47" s="8">
        <v>18162107048</v>
      </c>
      <c r="B47" s="6" t="s">
        <v>262</v>
      </c>
      <c r="C47" s="7" t="s">
        <v>263</v>
      </c>
      <c r="D47" s="6" t="str">
        <f t="shared" si="0"/>
        <v>女</v>
      </c>
      <c r="E47" s="6" t="s">
        <v>21</v>
      </c>
      <c r="F47" s="6" t="s">
        <v>16</v>
      </c>
      <c r="G47" s="6" t="s">
        <v>23</v>
      </c>
      <c r="H47" s="6">
        <v>13750298783</v>
      </c>
      <c r="I47" s="10" t="s">
        <v>282</v>
      </c>
      <c r="J47" s="10" t="s">
        <v>302</v>
      </c>
      <c r="K47" s="10"/>
      <c r="L47" s="6">
        <v>77.5</v>
      </c>
      <c r="M47" s="6">
        <v>77.5</v>
      </c>
      <c r="N47" s="8" t="str">
        <f t="shared" si="1"/>
        <v>对</v>
      </c>
      <c r="O47" s="13" t="s">
        <v>325</v>
      </c>
    </row>
    <row r="48" spans="1:15" ht="13.5">
      <c r="A48" s="8">
        <v>18162107049</v>
      </c>
      <c r="B48" s="6" t="s">
        <v>272</v>
      </c>
      <c r="C48" s="7" t="s">
        <v>273</v>
      </c>
      <c r="D48" s="6" t="str">
        <f t="shared" si="0"/>
        <v>女</v>
      </c>
      <c r="E48" s="6" t="s">
        <v>21</v>
      </c>
      <c r="F48" s="6" t="s">
        <v>16</v>
      </c>
      <c r="G48" s="6" t="s">
        <v>23</v>
      </c>
      <c r="H48" s="6">
        <v>15089763230</v>
      </c>
      <c r="I48" s="10" t="s">
        <v>282</v>
      </c>
      <c r="J48" s="10" t="s">
        <v>303</v>
      </c>
      <c r="K48" s="10"/>
      <c r="L48" s="6">
        <v>68.5</v>
      </c>
      <c r="M48" s="6">
        <v>68.5</v>
      </c>
      <c r="N48" s="8" t="str">
        <f t="shared" si="1"/>
        <v>对</v>
      </c>
      <c r="O48" s="13" t="s">
        <v>325</v>
      </c>
    </row>
    <row r="49" spans="1:15" ht="13.5">
      <c r="A49" s="8">
        <v>18162107050</v>
      </c>
      <c r="B49" s="6" t="s">
        <v>40</v>
      </c>
      <c r="C49" s="7" t="s">
        <v>41</v>
      </c>
      <c r="D49" s="6" t="str">
        <f t="shared" si="0"/>
        <v>女</v>
      </c>
      <c r="E49" s="6" t="s">
        <v>19</v>
      </c>
      <c r="F49" s="6" t="s">
        <v>25</v>
      </c>
      <c r="G49" s="6" t="s">
        <v>23</v>
      </c>
      <c r="H49" s="6">
        <v>18899797745</v>
      </c>
      <c r="I49" s="10" t="s">
        <v>282</v>
      </c>
      <c r="J49" s="10" t="s">
        <v>304</v>
      </c>
      <c r="K49" s="10"/>
      <c r="L49" s="6">
        <v>61</v>
      </c>
      <c r="M49" s="6">
        <v>61</v>
      </c>
      <c r="N49" s="8" t="str">
        <f t="shared" si="1"/>
        <v>对</v>
      </c>
      <c r="O49" s="13" t="s">
        <v>325</v>
      </c>
    </row>
    <row r="50" spans="1:15" ht="13.5">
      <c r="A50" s="8">
        <v>18162107051</v>
      </c>
      <c r="B50" s="6" t="s">
        <v>55</v>
      </c>
      <c r="C50" s="7" t="s">
        <v>56</v>
      </c>
      <c r="D50" s="6" t="str">
        <f t="shared" si="0"/>
        <v>女</v>
      </c>
      <c r="E50" s="8" t="s">
        <v>16</v>
      </c>
      <c r="F50" s="8" t="s">
        <v>25</v>
      </c>
      <c r="G50" s="8" t="s">
        <v>23</v>
      </c>
      <c r="H50" s="8">
        <v>15218004954</v>
      </c>
      <c r="I50" s="10" t="s">
        <v>282</v>
      </c>
      <c r="J50" s="10" t="s">
        <v>305</v>
      </c>
      <c r="K50" s="10"/>
      <c r="L50" s="8">
        <v>79</v>
      </c>
      <c r="M50" s="8">
        <v>79</v>
      </c>
      <c r="N50" s="8" t="str">
        <f t="shared" si="1"/>
        <v>对</v>
      </c>
      <c r="O50" s="13" t="s">
        <v>325</v>
      </c>
    </row>
    <row r="51" spans="1:15" ht="13.5">
      <c r="A51" s="8">
        <v>18162107052</v>
      </c>
      <c r="B51" s="6" t="s">
        <v>91</v>
      </c>
      <c r="C51" s="7" t="s">
        <v>92</v>
      </c>
      <c r="D51" s="6" t="str">
        <f t="shared" si="0"/>
        <v>女</v>
      </c>
      <c r="E51" s="8" t="s">
        <v>93</v>
      </c>
      <c r="F51" s="8" t="s">
        <v>25</v>
      </c>
      <c r="G51" s="8" t="s">
        <v>23</v>
      </c>
      <c r="H51" s="8">
        <v>15767956708</v>
      </c>
      <c r="I51" s="10" t="s">
        <v>282</v>
      </c>
      <c r="J51" s="10" t="s">
        <v>306</v>
      </c>
      <c r="K51" s="10"/>
      <c r="L51" s="8">
        <v>74</v>
      </c>
      <c r="M51" s="8">
        <v>74</v>
      </c>
      <c r="N51" s="8" t="str">
        <f t="shared" si="1"/>
        <v>对</v>
      </c>
      <c r="O51" s="13" t="s">
        <v>325</v>
      </c>
    </row>
    <row r="52" spans="1:15" ht="13.5">
      <c r="A52" s="8">
        <v>18162107053</v>
      </c>
      <c r="B52" s="6" t="s">
        <v>97</v>
      </c>
      <c r="C52" s="7" t="s">
        <v>98</v>
      </c>
      <c r="D52" s="6" t="str">
        <f t="shared" si="0"/>
        <v>女</v>
      </c>
      <c r="E52" s="6" t="s">
        <v>99</v>
      </c>
      <c r="F52" s="6" t="s">
        <v>25</v>
      </c>
      <c r="G52" s="6" t="s">
        <v>23</v>
      </c>
      <c r="H52" s="6">
        <v>15220492766</v>
      </c>
      <c r="I52" s="10" t="s">
        <v>282</v>
      </c>
      <c r="J52" s="10" t="s">
        <v>307</v>
      </c>
      <c r="K52" s="10"/>
      <c r="L52" s="6">
        <v>81</v>
      </c>
      <c r="M52" s="6">
        <v>81</v>
      </c>
      <c r="N52" s="8" t="str">
        <f t="shared" si="1"/>
        <v>对</v>
      </c>
      <c r="O52" s="13" t="s">
        <v>325</v>
      </c>
    </row>
    <row r="53" spans="1:15" ht="13.5">
      <c r="A53" s="8">
        <v>18162107054</v>
      </c>
      <c r="B53" s="6" t="s">
        <v>181</v>
      </c>
      <c r="C53" s="7" t="s">
        <v>182</v>
      </c>
      <c r="D53" s="6" t="str">
        <f t="shared" si="0"/>
        <v>女</v>
      </c>
      <c r="E53" s="6" t="s">
        <v>30</v>
      </c>
      <c r="F53" s="6" t="s">
        <v>25</v>
      </c>
      <c r="G53" s="6" t="s">
        <v>23</v>
      </c>
      <c r="H53" s="6">
        <v>13411283120</v>
      </c>
      <c r="I53" s="10" t="s">
        <v>282</v>
      </c>
      <c r="J53" s="10" t="s">
        <v>308</v>
      </c>
      <c r="K53" s="10"/>
      <c r="L53" s="6">
        <v>70</v>
      </c>
      <c r="M53" s="6">
        <v>70</v>
      </c>
      <c r="N53" s="8" t="str">
        <f t="shared" si="1"/>
        <v>对</v>
      </c>
      <c r="O53" s="13" t="s">
        <v>325</v>
      </c>
    </row>
    <row r="54" spans="1:15" ht="13.5">
      <c r="A54" s="8">
        <v>18162107055</v>
      </c>
      <c r="B54" s="6" t="s">
        <v>191</v>
      </c>
      <c r="C54" s="7" t="s">
        <v>192</v>
      </c>
      <c r="D54" s="6" t="str">
        <f t="shared" si="0"/>
        <v>女</v>
      </c>
      <c r="E54" s="6" t="s">
        <v>21</v>
      </c>
      <c r="F54" s="6" t="s">
        <v>25</v>
      </c>
      <c r="G54" s="6" t="s">
        <v>23</v>
      </c>
      <c r="H54" s="6">
        <v>18814384827</v>
      </c>
      <c r="I54" s="10" t="s">
        <v>282</v>
      </c>
      <c r="J54" s="10" t="s">
        <v>309</v>
      </c>
      <c r="K54" s="10"/>
      <c r="L54" s="6">
        <v>71.5</v>
      </c>
      <c r="M54" s="6">
        <v>71.5</v>
      </c>
      <c r="N54" s="8" t="str">
        <f t="shared" si="1"/>
        <v>对</v>
      </c>
      <c r="O54" s="13" t="s">
        <v>325</v>
      </c>
    </row>
    <row r="55" spans="1:15" ht="13.5">
      <c r="A55" s="8">
        <v>18162107056</v>
      </c>
      <c r="B55" s="6" t="s">
        <v>226</v>
      </c>
      <c r="C55" s="7" t="s">
        <v>227</v>
      </c>
      <c r="D55" s="6" t="str">
        <f t="shared" si="0"/>
        <v>女</v>
      </c>
      <c r="E55" s="6" t="s">
        <v>228</v>
      </c>
      <c r="F55" s="6" t="s">
        <v>25</v>
      </c>
      <c r="G55" s="6" t="s">
        <v>23</v>
      </c>
      <c r="H55" s="6">
        <v>15907628031</v>
      </c>
      <c r="I55" s="10" t="s">
        <v>282</v>
      </c>
      <c r="J55" s="10" t="s">
        <v>310</v>
      </c>
      <c r="K55" s="10"/>
      <c r="L55" s="6">
        <v>75.5</v>
      </c>
      <c r="M55" s="6">
        <v>75.5</v>
      </c>
      <c r="N55" s="8" t="str">
        <f t="shared" si="1"/>
        <v>对</v>
      </c>
      <c r="O55" s="13" t="s">
        <v>325</v>
      </c>
    </row>
    <row r="56" spans="1:15" ht="13.5">
      <c r="A56" s="7">
        <v>18162107061</v>
      </c>
      <c r="B56" s="6" t="s">
        <v>154</v>
      </c>
      <c r="C56" s="7" t="s">
        <v>66</v>
      </c>
      <c r="D56" s="6" t="str">
        <f t="shared" si="0"/>
        <v>女</v>
      </c>
      <c r="E56" s="6" t="s">
        <v>32</v>
      </c>
      <c r="F56" s="6" t="s">
        <v>16</v>
      </c>
      <c r="G56" s="6" t="s">
        <v>33</v>
      </c>
      <c r="H56" s="6">
        <v>15767977083</v>
      </c>
      <c r="I56" s="10" t="s">
        <v>283</v>
      </c>
      <c r="J56" s="10" t="s">
        <v>285</v>
      </c>
      <c r="K56" s="10"/>
      <c r="L56" s="6">
        <v>84</v>
      </c>
      <c r="M56" s="6">
        <v>84</v>
      </c>
      <c r="N56" s="8" t="str">
        <f t="shared" si="1"/>
        <v>对</v>
      </c>
      <c r="O56" s="13" t="s">
        <v>325</v>
      </c>
    </row>
    <row r="57" spans="1:15" ht="13.5">
      <c r="A57" s="7">
        <v>18162107062</v>
      </c>
      <c r="B57" s="6" t="s">
        <v>48</v>
      </c>
      <c r="C57" s="7" t="s">
        <v>49</v>
      </c>
      <c r="D57" s="6" t="str">
        <f t="shared" si="0"/>
        <v>女</v>
      </c>
      <c r="E57" s="6" t="s">
        <v>21</v>
      </c>
      <c r="F57" s="6" t="s">
        <v>16</v>
      </c>
      <c r="G57" s="6" t="s">
        <v>33</v>
      </c>
      <c r="H57" s="6">
        <v>18814382422</v>
      </c>
      <c r="I57" s="10" t="s">
        <v>283</v>
      </c>
      <c r="J57" s="10" t="s">
        <v>286</v>
      </c>
      <c r="K57" s="10"/>
      <c r="L57" s="6">
        <v>72</v>
      </c>
      <c r="M57" s="6">
        <v>72</v>
      </c>
      <c r="N57" s="8" t="str">
        <f t="shared" si="1"/>
        <v>对</v>
      </c>
      <c r="O57" s="13" t="s">
        <v>325</v>
      </c>
    </row>
    <row r="58" spans="1:15" ht="13.5">
      <c r="A58" s="7">
        <v>18162107063</v>
      </c>
      <c r="B58" s="12" t="s">
        <v>164</v>
      </c>
      <c r="C58" s="7" t="s">
        <v>138</v>
      </c>
      <c r="D58" s="6" t="str">
        <f t="shared" si="0"/>
        <v>女</v>
      </c>
      <c r="E58" s="12" t="s">
        <v>30</v>
      </c>
      <c r="F58" s="12" t="s">
        <v>16</v>
      </c>
      <c r="G58" s="12" t="s">
        <v>33</v>
      </c>
      <c r="H58" s="12">
        <v>15811627570</v>
      </c>
      <c r="I58" s="10" t="s">
        <v>283</v>
      </c>
      <c r="J58" s="10" t="s">
        <v>287</v>
      </c>
      <c r="K58" s="10"/>
      <c r="L58" s="12">
        <v>60</v>
      </c>
      <c r="M58" s="12">
        <v>60</v>
      </c>
      <c r="N58" s="8" t="str">
        <f t="shared" si="1"/>
        <v>对</v>
      </c>
      <c r="O58" s="13" t="s">
        <v>325</v>
      </c>
    </row>
    <row r="59" spans="1:15" ht="13.5">
      <c r="A59" s="7">
        <v>18162107064</v>
      </c>
      <c r="B59" s="6" t="s">
        <v>195</v>
      </c>
      <c r="C59" s="7" t="s">
        <v>196</v>
      </c>
      <c r="D59" s="6" t="str">
        <f t="shared" si="0"/>
        <v>女</v>
      </c>
      <c r="E59" s="6" t="s">
        <v>19</v>
      </c>
      <c r="F59" s="6" t="s">
        <v>16</v>
      </c>
      <c r="G59" s="6" t="s">
        <v>33</v>
      </c>
      <c r="H59" s="6">
        <v>15876206307</v>
      </c>
      <c r="I59" s="10" t="s">
        <v>283</v>
      </c>
      <c r="J59" s="10" t="s">
        <v>288</v>
      </c>
      <c r="K59" s="10"/>
      <c r="L59" s="6">
        <v>78</v>
      </c>
      <c r="M59" s="6">
        <v>78</v>
      </c>
      <c r="N59" s="8" t="str">
        <f t="shared" si="1"/>
        <v>对</v>
      </c>
      <c r="O59" s="13" t="s">
        <v>325</v>
      </c>
    </row>
    <row r="60" spans="1:15" ht="13.5">
      <c r="A60" s="7">
        <v>18162107065</v>
      </c>
      <c r="B60" s="6" t="s">
        <v>75</v>
      </c>
      <c r="C60" s="7" t="s">
        <v>76</v>
      </c>
      <c r="D60" s="6" t="str">
        <f t="shared" si="0"/>
        <v>女</v>
      </c>
      <c r="E60" s="8" t="s">
        <v>77</v>
      </c>
      <c r="F60" s="8" t="s">
        <v>28</v>
      </c>
      <c r="G60" s="8" t="s">
        <v>38</v>
      </c>
      <c r="H60" s="8">
        <v>14718184046</v>
      </c>
      <c r="I60" s="10" t="s">
        <v>283</v>
      </c>
      <c r="J60" s="10" t="s">
        <v>289</v>
      </c>
      <c r="K60" s="10"/>
      <c r="L60" s="8">
        <v>42</v>
      </c>
      <c r="M60" s="8">
        <v>42</v>
      </c>
      <c r="N60" s="8" t="str">
        <f t="shared" si="1"/>
        <v>对</v>
      </c>
      <c r="O60" s="13" t="s">
        <v>325</v>
      </c>
    </row>
    <row r="61" spans="1:15" ht="13.5">
      <c r="A61" s="7">
        <v>18162107066</v>
      </c>
      <c r="B61" s="6" t="s">
        <v>117</v>
      </c>
      <c r="C61" s="7" t="s">
        <v>118</v>
      </c>
      <c r="D61" s="6" t="str">
        <f t="shared" si="0"/>
        <v>女</v>
      </c>
      <c r="E61" s="6" t="s">
        <v>21</v>
      </c>
      <c r="F61" s="6" t="s">
        <v>28</v>
      </c>
      <c r="G61" s="6" t="s">
        <v>38</v>
      </c>
      <c r="H61" s="6">
        <v>13433772327</v>
      </c>
      <c r="I61" s="10" t="s">
        <v>283</v>
      </c>
      <c r="J61" s="10" t="s">
        <v>290</v>
      </c>
      <c r="K61" s="10"/>
      <c r="L61" s="6">
        <v>75</v>
      </c>
      <c r="M61" s="6">
        <v>75</v>
      </c>
      <c r="N61" s="8" t="str">
        <f t="shared" si="1"/>
        <v>对</v>
      </c>
      <c r="O61" s="13" t="s">
        <v>325</v>
      </c>
    </row>
    <row r="62" spans="1:15" ht="13.5">
      <c r="A62" s="7">
        <v>18162107067</v>
      </c>
      <c r="B62" s="6" t="s">
        <v>121</v>
      </c>
      <c r="C62" s="7" t="s">
        <v>122</v>
      </c>
      <c r="D62" s="6" t="str">
        <f t="shared" si="0"/>
        <v>男</v>
      </c>
      <c r="E62" s="6" t="s">
        <v>19</v>
      </c>
      <c r="F62" s="6" t="s">
        <v>28</v>
      </c>
      <c r="G62" s="6" t="s">
        <v>38</v>
      </c>
      <c r="H62" s="6">
        <v>13536787170</v>
      </c>
      <c r="I62" s="10" t="s">
        <v>283</v>
      </c>
      <c r="J62" s="10" t="s">
        <v>291</v>
      </c>
      <c r="K62" s="10"/>
      <c r="L62" s="6">
        <v>59</v>
      </c>
      <c r="M62" s="6">
        <v>59</v>
      </c>
      <c r="N62" s="8" t="str">
        <f t="shared" si="1"/>
        <v>对</v>
      </c>
      <c r="O62" s="13" t="s">
        <v>325</v>
      </c>
    </row>
    <row r="63" spans="1:15" ht="13.5">
      <c r="A63" s="7">
        <v>18162107068</v>
      </c>
      <c r="B63" s="6" t="s">
        <v>158</v>
      </c>
      <c r="C63" s="7" t="s">
        <v>70</v>
      </c>
      <c r="D63" s="6" t="str">
        <f t="shared" si="0"/>
        <v>女</v>
      </c>
      <c r="E63" s="6" t="s">
        <v>21</v>
      </c>
      <c r="F63" s="6" t="s">
        <v>16</v>
      </c>
      <c r="G63" s="6" t="s">
        <v>38</v>
      </c>
      <c r="H63" s="6">
        <v>18814383978</v>
      </c>
      <c r="I63" s="10" t="s">
        <v>283</v>
      </c>
      <c r="J63" s="10" t="s">
        <v>292</v>
      </c>
      <c r="K63" s="10"/>
      <c r="L63" s="6">
        <v>71</v>
      </c>
      <c r="M63" s="6">
        <v>71</v>
      </c>
      <c r="N63" s="8" t="str">
        <f t="shared" si="1"/>
        <v>对</v>
      </c>
      <c r="O63" s="13" t="s">
        <v>325</v>
      </c>
    </row>
    <row r="64" spans="1:15" ht="13.5">
      <c r="A64" s="7">
        <v>18162107069</v>
      </c>
      <c r="B64" s="6" t="s">
        <v>81</v>
      </c>
      <c r="C64" s="7" t="s">
        <v>82</v>
      </c>
      <c r="D64" s="6" t="str">
        <f t="shared" si="0"/>
        <v>女</v>
      </c>
      <c r="E64" s="8" t="s">
        <v>30</v>
      </c>
      <c r="F64" s="8" t="s">
        <v>16</v>
      </c>
      <c r="G64" s="8" t="s">
        <v>38</v>
      </c>
      <c r="H64" s="8">
        <v>13824576419</v>
      </c>
      <c r="I64" s="10" t="s">
        <v>283</v>
      </c>
      <c r="J64" s="10" t="s">
        <v>293</v>
      </c>
      <c r="K64" s="10"/>
      <c r="L64" s="8">
        <v>43</v>
      </c>
      <c r="M64" s="8">
        <v>43</v>
      </c>
      <c r="N64" s="8" t="str">
        <f t="shared" si="1"/>
        <v>对</v>
      </c>
      <c r="O64" s="13" t="s">
        <v>325</v>
      </c>
    </row>
    <row r="65" spans="1:15" ht="13.5">
      <c r="A65" s="7">
        <v>18162107070</v>
      </c>
      <c r="B65" s="6" t="s">
        <v>85</v>
      </c>
      <c r="C65" s="7" t="s">
        <v>86</v>
      </c>
      <c r="D65" s="6" t="str">
        <f t="shared" si="0"/>
        <v>女</v>
      </c>
      <c r="E65" s="8" t="s">
        <v>30</v>
      </c>
      <c r="F65" s="8" t="s">
        <v>16</v>
      </c>
      <c r="G65" s="8" t="s">
        <v>38</v>
      </c>
      <c r="H65" s="8">
        <v>17876834910</v>
      </c>
      <c r="I65" s="10" t="s">
        <v>283</v>
      </c>
      <c r="J65" s="10" t="s">
        <v>294</v>
      </c>
      <c r="K65" s="10"/>
      <c r="L65" s="8">
        <v>62</v>
      </c>
      <c r="M65" s="8">
        <v>62</v>
      </c>
      <c r="N65" s="8" t="str">
        <f t="shared" si="1"/>
        <v>对</v>
      </c>
      <c r="O65" s="13" t="s">
        <v>325</v>
      </c>
    </row>
    <row r="66" spans="1:15" ht="13.5">
      <c r="A66" s="7">
        <v>18162107071</v>
      </c>
      <c r="B66" s="6" t="s">
        <v>205</v>
      </c>
      <c r="C66" s="7" t="s">
        <v>206</v>
      </c>
      <c r="D66" s="6" t="str">
        <f t="shared" si="0"/>
        <v>女</v>
      </c>
      <c r="E66" s="6" t="s">
        <v>30</v>
      </c>
      <c r="F66" s="6" t="s">
        <v>16</v>
      </c>
      <c r="G66" s="6" t="s">
        <v>38</v>
      </c>
      <c r="H66" s="6">
        <v>18813973961</v>
      </c>
      <c r="I66" s="10" t="s">
        <v>283</v>
      </c>
      <c r="J66" s="10" t="s">
        <v>295</v>
      </c>
      <c r="K66" s="10"/>
      <c r="L66" s="6">
        <v>54</v>
      </c>
      <c r="M66" s="6">
        <v>54</v>
      </c>
      <c r="N66" s="8" t="str">
        <f t="shared" si="1"/>
        <v>对</v>
      </c>
      <c r="O66" s="13" t="s">
        <v>325</v>
      </c>
    </row>
    <row r="67" spans="1:15" ht="13.5">
      <c r="A67" s="7">
        <v>18162107072</v>
      </c>
      <c r="B67" s="6" t="s">
        <v>146</v>
      </c>
      <c r="C67" s="7" t="s">
        <v>57</v>
      </c>
      <c r="D67" s="6" t="str">
        <f aca="true" t="shared" si="2" ref="D67:D107">IF(MOD(MID(C67,17,1),2),"男","女")</f>
        <v>男</v>
      </c>
      <c r="E67" s="6" t="s">
        <v>18</v>
      </c>
      <c r="F67" s="6" t="s">
        <v>19</v>
      </c>
      <c r="G67" s="6" t="s">
        <v>20</v>
      </c>
      <c r="H67" s="6">
        <v>15220969286</v>
      </c>
      <c r="I67" s="10" t="s">
        <v>283</v>
      </c>
      <c r="J67" s="10" t="s">
        <v>296</v>
      </c>
      <c r="K67" s="10"/>
      <c r="L67" s="6">
        <v>66</v>
      </c>
      <c r="M67" s="6">
        <v>66</v>
      </c>
      <c r="N67" s="8" t="str">
        <f aca="true" t="shared" si="3" ref="N67:N107">IF(LEN(C67)=0,"空",IF(LEN(C67)=15,"老号",IF(LEN(C67)&lt;&gt;18,"位数不对",IF(CHOOSE(MOD(SUM(MID(C67,1,1)*7+MID(C67,2,1)*9+MID(C67,3,1)*10+MID(C67,4,1)*5+MID(C67,5,1)*8+MID(C67,6,1)*4+MID(C67,7,1)*2+MID(C67,8,1)*1+MID(C67,9,1)*6+MID(C67,10,1)*3+MID(C67,11,1)*7+MID(C67,12,1)*9+MID(C67,13,1)*10+MID(C67,14,1)*5+MID(C67,15,1)*8+MID(C67,16,1)*4+MID(C67,17,1)*2),11)+1,1,0,"X",9,8,7,6,5,4,3,2)=IF(ISNUMBER(RIGHT(C67,1)*1),RIGHT(C67,1)*1,"X"),"对","错误"))))</f>
        <v>对</v>
      </c>
      <c r="O67" s="13" t="s">
        <v>326</v>
      </c>
    </row>
    <row r="68" spans="1:15" ht="13.5">
      <c r="A68" s="7">
        <v>18162107073</v>
      </c>
      <c r="B68" s="6" t="s">
        <v>157</v>
      </c>
      <c r="C68" s="7" t="s">
        <v>69</v>
      </c>
      <c r="D68" s="6" t="str">
        <f t="shared" si="2"/>
        <v>男</v>
      </c>
      <c r="E68" s="6" t="s">
        <v>36</v>
      </c>
      <c r="F68" s="6" t="s">
        <v>19</v>
      </c>
      <c r="G68" s="6" t="s">
        <v>20</v>
      </c>
      <c r="H68" s="6">
        <v>18300036693</v>
      </c>
      <c r="I68" s="10" t="s">
        <v>283</v>
      </c>
      <c r="J68" s="10" t="s">
        <v>297</v>
      </c>
      <c r="K68" s="11" t="s">
        <v>37</v>
      </c>
      <c r="L68" s="6">
        <v>47</v>
      </c>
      <c r="M68" s="14" t="s">
        <v>318</v>
      </c>
      <c r="N68" s="8" t="str">
        <f t="shared" si="3"/>
        <v>对</v>
      </c>
      <c r="O68" s="13" t="s">
        <v>326</v>
      </c>
    </row>
    <row r="69" spans="1:15" ht="13.5">
      <c r="A69" s="7">
        <v>18162107074</v>
      </c>
      <c r="B69" s="6" t="s">
        <v>159</v>
      </c>
      <c r="C69" s="7" t="s">
        <v>71</v>
      </c>
      <c r="D69" s="6" t="str">
        <f t="shared" si="2"/>
        <v>男</v>
      </c>
      <c r="E69" s="6" t="s">
        <v>39</v>
      </c>
      <c r="F69" s="6" t="s">
        <v>19</v>
      </c>
      <c r="G69" s="6" t="s">
        <v>20</v>
      </c>
      <c r="H69" s="6">
        <v>15602225673</v>
      </c>
      <c r="I69" s="10" t="s">
        <v>283</v>
      </c>
      <c r="J69" s="10" t="s">
        <v>298</v>
      </c>
      <c r="K69" s="10"/>
      <c r="L69" s="6">
        <v>52</v>
      </c>
      <c r="M69" s="6">
        <v>52</v>
      </c>
      <c r="N69" s="8" t="str">
        <f t="shared" si="3"/>
        <v>对</v>
      </c>
      <c r="O69" s="13" t="s">
        <v>326</v>
      </c>
    </row>
    <row r="70" spans="1:15" ht="13.5">
      <c r="A70" s="7">
        <v>18162107075</v>
      </c>
      <c r="B70" s="6" t="s">
        <v>73</v>
      </c>
      <c r="C70" s="7" t="s">
        <v>74</v>
      </c>
      <c r="D70" s="6" t="str">
        <f t="shared" si="2"/>
        <v>男</v>
      </c>
      <c r="E70" s="8" t="s">
        <v>21</v>
      </c>
      <c r="F70" s="8" t="s">
        <v>19</v>
      </c>
      <c r="G70" s="8" t="s">
        <v>20</v>
      </c>
      <c r="H70" s="8">
        <v>18318366553</v>
      </c>
      <c r="I70" s="10" t="s">
        <v>283</v>
      </c>
      <c r="J70" s="10" t="s">
        <v>299</v>
      </c>
      <c r="K70" s="10"/>
      <c r="L70" s="8">
        <v>67.5</v>
      </c>
      <c r="M70" s="8">
        <v>67.5</v>
      </c>
      <c r="N70" s="8" t="str">
        <f t="shared" si="3"/>
        <v>对</v>
      </c>
      <c r="O70" s="13" t="s">
        <v>325</v>
      </c>
    </row>
    <row r="71" spans="1:15" ht="13.5">
      <c r="A71" s="7">
        <v>18162107076</v>
      </c>
      <c r="B71" s="6" t="s">
        <v>83</v>
      </c>
      <c r="C71" s="7" t="s">
        <v>84</v>
      </c>
      <c r="D71" s="6" t="str">
        <f t="shared" si="2"/>
        <v>男</v>
      </c>
      <c r="E71" s="8" t="s">
        <v>30</v>
      </c>
      <c r="F71" s="8" t="s">
        <v>19</v>
      </c>
      <c r="G71" s="8" t="s">
        <v>20</v>
      </c>
      <c r="H71" s="8">
        <v>15113992096</v>
      </c>
      <c r="I71" s="10" t="s">
        <v>283</v>
      </c>
      <c r="J71" s="10" t="s">
        <v>300</v>
      </c>
      <c r="K71" s="10"/>
      <c r="L71" s="8">
        <v>52.5</v>
      </c>
      <c r="M71" s="8">
        <v>52.5</v>
      </c>
      <c r="N71" s="8" t="str">
        <f t="shared" si="3"/>
        <v>对</v>
      </c>
      <c r="O71" s="13" t="s">
        <v>326</v>
      </c>
    </row>
    <row r="72" spans="1:15" ht="13.5">
      <c r="A72" s="7">
        <v>18162107077</v>
      </c>
      <c r="B72" s="6" t="s">
        <v>94</v>
      </c>
      <c r="C72" s="7" t="s">
        <v>95</v>
      </c>
      <c r="D72" s="6" t="str">
        <f t="shared" si="2"/>
        <v>男</v>
      </c>
      <c r="E72" s="6" t="s">
        <v>96</v>
      </c>
      <c r="F72" s="6" t="s">
        <v>19</v>
      </c>
      <c r="G72" s="6" t="s">
        <v>20</v>
      </c>
      <c r="H72" s="6">
        <v>13650683699</v>
      </c>
      <c r="I72" s="10" t="s">
        <v>283</v>
      </c>
      <c r="J72" s="10" t="s">
        <v>301</v>
      </c>
      <c r="K72" s="11" t="s">
        <v>37</v>
      </c>
      <c r="L72" s="6">
        <v>39.5</v>
      </c>
      <c r="M72" s="14" t="s">
        <v>319</v>
      </c>
      <c r="N72" s="8" t="str">
        <f t="shared" si="3"/>
        <v>对</v>
      </c>
      <c r="O72" s="13" t="s">
        <v>326</v>
      </c>
    </row>
    <row r="73" spans="1:15" ht="13.5">
      <c r="A73" s="7">
        <v>18162107078</v>
      </c>
      <c r="B73" s="6" t="s">
        <v>105</v>
      </c>
      <c r="C73" s="7" t="s">
        <v>106</v>
      </c>
      <c r="D73" s="6" t="str">
        <f t="shared" si="2"/>
        <v>男</v>
      </c>
      <c r="E73" s="6" t="s">
        <v>107</v>
      </c>
      <c r="F73" s="6" t="s">
        <v>19</v>
      </c>
      <c r="G73" s="6" t="s">
        <v>20</v>
      </c>
      <c r="H73" s="6">
        <v>17303007792</v>
      </c>
      <c r="I73" s="10" t="s">
        <v>283</v>
      </c>
      <c r="J73" s="10" t="s">
        <v>302</v>
      </c>
      <c r="K73" s="10"/>
      <c r="L73" s="6">
        <v>36.5</v>
      </c>
      <c r="M73" s="6">
        <v>36.5</v>
      </c>
      <c r="N73" s="8" t="str">
        <f t="shared" si="3"/>
        <v>对</v>
      </c>
      <c r="O73" s="13" t="s">
        <v>326</v>
      </c>
    </row>
    <row r="74" spans="1:15" ht="13.5">
      <c r="A74" s="7">
        <v>18162107079</v>
      </c>
      <c r="B74" s="6" t="s">
        <v>108</v>
      </c>
      <c r="C74" s="7" t="s">
        <v>109</v>
      </c>
      <c r="D74" s="6" t="str">
        <f t="shared" si="2"/>
        <v>男</v>
      </c>
      <c r="E74" s="6" t="s">
        <v>30</v>
      </c>
      <c r="F74" s="6" t="s">
        <v>19</v>
      </c>
      <c r="G74" s="6" t="s">
        <v>20</v>
      </c>
      <c r="H74" s="6">
        <v>15819276782</v>
      </c>
      <c r="I74" s="10" t="s">
        <v>283</v>
      </c>
      <c r="J74" s="10" t="s">
        <v>303</v>
      </c>
      <c r="K74" s="10"/>
      <c r="L74" s="8">
        <v>37.5</v>
      </c>
      <c r="M74" s="8">
        <v>37.5</v>
      </c>
      <c r="N74" s="8" t="str">
        <f t="shared" si="3"/>
        <v>对</v>
      </c>
      <c r="O74" s="13" t="s">
        <v>326</v>
      </c>
    </row>
    <row r="75" spans="1:15" ht="13.5">
      <c r="A75" s="7">
        <v>18162107080</v>
      </c>
      <c r="B75" s="6" t="s">
        <v>119</v>
      </c>
      <c r="C75" s="7" t="s">
        <v>120</v>
      </c>
      <c r="D75" s="6" t="str">
        <f t="shared" si="2"/>
        <v>男</v>
      </c>
      <c r="E75" s="6" t="s">
        <v>54</v>
      </c>
      <c r="F75" s="6" t="s">
        <v>19</v>
      </c>
      <c r="G75" s="6" t="s">
        <v>20</v>
      </c>
      <c r="H75" s="6">
        <v>15811604972</v>
      </c>
      <c r="I75" s="10" t="s">
        <v>283</v>
      </c>
      <c r="J75" s="10" t="s">
        <v>304</v>
      </c>
      <c r="K75" s="10"/>
      <c r="L75" s="6">
        <v>53.5</v>
      </c>
      <c r="M75" s="6">
        <v>53.5</v>
      </c>
      <c r="N75" s="8" t="str">
        <f t="shared" si="3"/>
        <v>对</v>
      </c>
      <c r="O75" s="13" t="s">
        <v>326</v>
      </c>
    </row>
    <row r="76" spans="1:15" ht="13.5">
      <c r="A76" s="7">
        <v>18162107081</v>
      </c>
      <c r="B76" s="6" t="s">
        <v>128</v>
      </c>
      <c r="C76" s="7" t="s">
        <v>129</v>
      </c>
      <c r="D76" s="6" t="str">
        <f t="shared" si="2"/>
        <v>男</v>
      </c>
      <c r="E76" s="6" t="s">
        <v>34</v>
      </c>
      <c r="F76" s="6" t="s">
        <v>19</v>
      </c>
      <c r="G76" s="6" t="s">
        <v>20</v>
      </c>
      <c r="H76" s="6">
        <v>15119235661</v>
      </c>
      <c r="I76" s="10" t="s">
        <v>283</v>
      </c>
      <c r="J76" s="10" t="s">
        <v>305</v>
      </c>
      <c r="K76" s="10"/>
      <c r="L76" s="6">
        <v>49.5</v>
      </c>
      <c r="M76" s="6">
        <v>49.5</v>
      </c>
      <c r="N76" s="8" t="str">
        <f t="shared" si="3"/>
        <v>对</v>
      </c>
      <c r="O76" s="13" t="s">
        <v>326</v>
      </c>
    </row>
    <row r="77" spans="1:15" ht="13.5">
      <c r="A77" s="7">
        <v>18162107082</v>
      </c>
      <c r="B77" s="6" t="s">
        <v>169</v>
      </c>
      <c r="C77" s="7" t="s">
        <v>144</v>
      </c>
      <c r="D77" s="6" t="str">
        <f t="shared" si="2"/>
        <v>男</v>
      </c>
      <c r="E77" s="8" t="s">
        <v>145</v>
      </c>
      <c r="F77" s="8" t="s">
        <v>19</v>
      </c>
      <c r="G77" s="8" t="s">
        <v>20</v>
      </c>
      <c r="H77" s="8">
        <v>15819286967</v>
      </c>
      <c r="I77" s="10" t="s">
        <v>283</v>
      </c>
      <c r="J77" s="10" t="s">
        <v>306</v>
      </c>
      <c r="K77" s="10"/>
      <c r="L77" s="6">
        <v>66.5</v>
      </c>
      <c r="M77" s="6">
        <v>66.5</v>
      </c>
      <c r="N77" s="8" t="str">
        <f t="shared" si="3"/>
        <v>对</v>
      </c>
      <c r="O77" s="13" t="s">
        <v>325</v>
      </c>
    </row>
    <row r="78" spans="1:15" ht="13.5">
      <c r="A78" s="7">
        <v>18162107083</v>
      </c>
      <c r="B78" s="6" t="s">
        <v>173</v>
      </c>
      <c r="C78" s="7" t="s">
        <v>174</v>
      </c>
      <c r="D78" s="6" t="str">
        <f t="shared" si="2"/>
        <v>男</v>
      </c>
      <c r="E78" s="8" t="s">
        <v>175</v>
      </c>
      <c r="F78" s="8" t="s">
        <v>19</v>
      </c>
      <c r="G78" s="8" t="s">
        <v>20</v>
      </c>
      <c r="H78" s="8">
        <v>15986049241</v>
      </c>
      <c r="I78" s="10" t="s">
        <v>283</v>
      </c>
      <c r="J78" s="10" t="s">
        <v>307</v>
      </c>
      <c r="K78" s="10"/>
      <c r="L78" s="8">
        <v>72.5</v>
      </c>
      <c r="M78" s="8">
        <v>72.5</v>
      </c>
      <c r="N78" s="8" t="str">
        <f t="shared" si="3"/>
        <v>对</v>
      </c>
      <c r="O78" s="13" t="s">
        <v>325</v>
      </c>
    </row>
    <row r="79" spans="1:15" ht="13.5">
      <c r="A79" s="7">
        <v>18162107084</v>
      </c>
      <c r="B79" s="6" t="s">
        <v>193</v>
      </c>
      <c r="C79" s="7" t="s">
        <v>194</v>
      </c>
      <c r="D79" s="6" t="str">
        <f t="shared" si="2"/>
        <v>男</v>
      </c>
      <c r="E79" s="6" t="s">
        <v>104</v>
      </c>
      <c r="F79" s="6" t="s">
        <v>19</v>
      </c>
      <c r="G79" s="6" t="s">
        <v>20</v>
      </c>
      <c r="H79" s="6">
        <v>15811613385</v>
      </c>
      <c r="I79" s="10" t="s">
        <v>283</v>
      </c>
      <c r="J79" s="10" t="s">
        <v>308</v>
      </c>
      <c r="K79" s="10"/>
      <c r="L79" s="8">
        <v>50</v>
      </c>
      <c r="M79" s="8">
        <v>50</v>
      </c>
      <c r="N79" s="8" t="str">
        <f t="shared" si="3"/>
        <v>对</v>
      </c>
      <c r="O79" s="13" t="s">
        <v>326</v>
      </c>
    </row>
    <row r="80" spans="1:15" ht="13.5">
      <c r="A80" s="7">
        <v>18162107085</v>
      </c>
      <c r="B80" s="6" t="s">
        <v>237</v>
      </c>
      <c r="C80" s="7" t="s">
        <v>238</v>
      </c>
      <c r="D80" s="6" t="str">
        <f t="shared" si="2"/>
        <v>男</v>
      </c>
      <c r="E80" s="6" t="s">
        <v>239</v>
      </c>
      <c r="F80" s="6" t="s">
        <v>19</v>
      </c>
      <c r="G80" s="6" t="s">
        <v>20</v>
      </c>
      <c r="H80" s="6">
        <v>13435535073</v>
      </c>
      <c r="I80" s="10" t="s">
        <v>283</v>
      </c>
      <c r="J80" s="10" t="s">
        <v>309</v>
      </c>
      <c r="K80" s="10"/>
      <c r="L80" s="6">
        <v>55.5</v>
      </c>
      <c r="M80" s="6">
        <v>55.5</v>
      </c>
      <c r="N80" s="8" t="str">
        <f t="shared" si="3"/>
        <v>对</v>
      </c>
      <c r="O80" s="13" t="s">
        <v>326</v>
      </c>
    </row>
    <row r="81" spans="1:15" ht="13.5">
      <c r="A81" s="7">
        <v>18162107086</v>
      </c>
      <c r="B81" s="6" t="s">
        <v>240</v>
      </c>
      <c r="C81" s="7" t="s">
        <v>241</v>
      </c>
      <c r="D81" s="6" t="str">
        <f t="shared" si="2"/>
        <v>男</v>
      </c>
      <c r="E81" s="6" t="s">
        <v>242</v>
      </c>
      <c r="F81" s="6" t="s">
        <v>19</v>
      </c>
      <c r="G81" s="6" t="s">
        <v>20</v>
      </c>
      <c r="H81" s="6">
        <v>18813269258</v>
      </c>
      <c r="I81" s="10" t="s">
        <v>283</v>
      </c>
      <c r="J81" s="10" t="s">
        <v>310</v>
      </c>
      <c r="K81" s="10"/>
      <c r="L81" s="6">
        <v>42</v>
      </c>
      <c r="M81" s="6">
        <v>42</v>
      </c>
      <c r="N81" s="8" t="str">
        <f t="shared" si="3"/>
        <v>对</v>
      </c>
      <c r="O81" s="13" t="s">
        <v>326</v>
      </c>
    </row>
    <row r="82" spans="1:15" ht="13.5">
      <c r="A82" s="7">
        <v>18162107087</v>
      </c>
      <c r="B82" s="6" t="s">
        <v>247</v>
      </c>
      <c r="C82" s="7" t="s">
        <v>248</v>
      </c>
      <c r="D82" s="6" t="str">
        <f t="shared" si="2"/>
        <v>男</v>
      </c>
      <c r="E82" s="6" t="s">
        <v>104</v>
      </c>
      <c r="F82" s="6" t="s">
        <v>19</v>
      </c>
      <c r="G82" s="6" t="s">
        <v>20</v>
      </c>
      <c r="H82" s="6">
        <v>13536757372</v>
      </c>
      <c r="I82" s="10" t="s">
        <v>283</v>
      </c>
      <c r="J82" s="10" t="s">
        <v>311</v>
      </c>
      <c r="K82" s="10"/>
      <c r="L82" s="6">
        <v>64.5</v>
      </c>
      <c r="M82" s="6">
        <v>64.5</v>
      </c>
      <c r="N82" s="8" t="str">
        <f t="shared" si="3"/>
        <v>对</v>
      </c>
      <c r="O82" s="13" t="s">
        <v>326</v>
      </c>
    </row>
    <row r="83" spans="1:15" ht="13.5">
      <c r="A83" s="7">
        <v>18162107088</v>
      </c>
      <c r="B83" s="6" t="s">
        <v>264</v>
      </c>
      <c r="C83" s="7" t="s">
        <v>265</v>
      </c>
      <c r="D83" s="6" t="str">
        <f t="shared" si="2"/>
        <v>男</v>
      </c>
      <c r="E83" s="6" t="s">
        <v>172</v>
      </c>
      <c r="F83" s="6" t="s">
        <v>19</v>
      </c>
      <c r="G83" s="6" t="s">
        <v>20</v>
      </c>
      <c r="H83" s="6">
        <v>13435545120</v>
      </c>
      <c r="I83" s="10" t="s">
        <v>283</v>
      </c>
      <c r="J83" s="10" t="s">
        <v>312</v>
      </c>
      <c r="K83" s="11" t="s">
        <v>37</v>
      </c>
      <c r="L83" s="6">
        <v>62</v>
      </c>
      <c r="M83" s="14" t="s">
        <v>320</v>
      </c>
      <c r="N83" s="8" t="str">
        <f t="shared" si="3"/>
        <v>对</v>
      </c>
      <c r="O83" s="13" t="s">
        <v>326</v>
      </c>
    </row>
    <row r="84" spans="1:15" ht="13.5">
      <c r="A84" s="7">
        <v>18162107091</v>
      </c>
      <c r="B84" s="6" t="s">
        <v>160</v>
      </c>
      <c r="C84" s="7" t="s">
        <v>134</v>
      </c>
      <c r="D84" s="6" t="str">
        <f t="shared" si="2"/>
        <v>女</v>
      </c>
      <c r="E84" s="6" t="s">
        <v>36</v>
      </c>
      <c r="F84" s="6" t="s">
        <v>28</v>
      </c>
      <c r="G84" s="6" t="s">
        <v>90</v>
      </c>
      <c r="H84" s="6">
        <v>15820164179</v>
      </c>
      <c r="I84" s="10" t="s">
        <v>284</v>
      </c>
      <c r="J84" s="10" t="s">
        <v>285</v>
      </c>
      <c r="K84" s="11" t="s">
        <v>37</v>
      </c>
      <c r="L84" s="6">
        <v>58</v>
      </c>
      <c r="M84" s="14" t="s">
        <v>321</v>
      </c>
      <c r="N84" s="8" t="str">
        <f t="shared" si="3"/>
        <v>对</v>
      </c>
      <c r="O84" s="13" t="s">
        <v>325</v>
      </c>
    </row>
    <row r="85" spans="1:15" ht="13.5">
      <c r="A85" s="7">
        <v>18162107092</v>
      </c>
      <c r="B85" s="6" t="s">
        <v>199</v>
      </c>
      <c r="C85" s="7" t="s">
        <v>200</v>
      </c>
      <c r="D85" s="6" t="str">
        <f t="shared" si="2"/>
        <v>女</v>
      </c>
      <c r="E85" s="6" t="s">
        <v>30</v>
      </c>
      <c r="F85" s="6" t="s">
        <v>28</v>
      </c>
      <c r="G85" s="6" t="s">
        <v>90</v>
      </c>
      <c r="H85" s="6" t="s">
        <v>261</v>
      </c>
      <c r="I85" s="10" t="s">
        <v>284</v>
      </c>
      <c r="J85" s="10" t="s">
        <v>286</v>
      </c>
      <c r="K85" s="10"/>
      <c r="L85" s="6">
        <v>71</v>
      </c>
      <c r="M85" s="6">
        <v>71</v>
      </c>
      <c r="N85" s="8" t="str">
        <f t="shared" si="3"/>
        <v>对</v>
      </c>
      <c r="O85" s="13" t="s">
        <v>325</v>
      </c>
    </row>
    <row r="86" spans="1:15" ht="13.5">
      <c r="A86" s="7">
        <v>18162107093</v>
      </c>
      <c r="B86" s="6" t="s">
        <v>274</v>
      </c>
      <c r="C86" s="7" t="s">
        <v>275</v>
      </c>
      <c r="D86" s="6" t="str">
        <f t="shared" si="2"/>
        <v>女</v>
      </c>
      <c r="E86" s="6" t="s">
        <v>276</v>
      </c>
      <c r="F86" s="6" t="s">
        <v>28</v>
      </c>
      <c r="G86" s="6" t="s">
        <v>90</v>
      </c>
      <c r="H86" s="6">
        <v>18316901760</v>
      </c>
      <c r="I86" s="10" t="s">
        <v>284</v>
      </c>
      <c r="J86" s="10" t="s">
        <v>287</v>
      </c>
      <c r="K86" s="10"/>
      <c r="L86" s="6">
        <v>55</v>
      </c>
      <c r="M86" s="6">
        <v>55</v>
      </c>
      <c r="N86" s="6" t="str">
        <f t="shared" si="3"/>
        <v>对</v>
      </c>
      <c r="O86" s="13" t="s">
        <v>325</v>
      </c>
    </row>
    <row r="87" spans="1:15" ht="13.5">
      <c r="A87" s="7">
        <v>18162107094</v>
      </c>
      <c r="B87" s="6" t="s">
        <v>87</v>
      </c>
      <c r="C87" s="7" t="s">
        <v>88</v>
      </c>
      <c r="D87" s="6" t="str">
        <f t="shared" si="2"/>
        <v>女</v>
      </c>
      <c r="E87" s="8" t="s">
        <v>89</v>
      </c>
      <c r="F87" s="8" t="s">
        <v>16</v>
      </c>
      <c r="G87" s="8" t="s">
        <v>90</v>
      </c>
      <c r="H87" s="8">
        <v>15767977183</v>
      </c>
      <c r="I87" s="10" t="s">
        <v>284</v>
      </c>
      <c r="J87" s="10" t="s">
        <v>288</v>
      </c>
      <c r="K87" s="10"/>
      <c r="L87" s="8">
        <v>53</v>
      </c>
      <c r="M87" s="8">
        <v>53</v>
      </c>
      <c r="N87" s="8" t="str">
        <f t="shared" si="3"/>
        <v>对</v>
      </c>
      <c r="O87" s="13" t="s">
        <v>325</v>
      </c>
    </row>
    <row r="88" spans="1:15" ht="13.5">
      <c r="A88" s="7">
        <v>18162107095</v>
      </c>
      <c r="B88" s="6" t="s">
        <v>222</v>
      </c>
      <c r="C88" s="7" t="s">
        <v>223</v>
      </c>
      <c r="D88" s="6" t="str">
        <f t="shared" si="2"/>
        <v>女</v>
      </c>
      <c r="E88" s="6" t="s">
        <v>96</v>
      </c>
      <c r="F88" s="6" t="s">
        <v>16</v>
      </c>
      <c r="G88" s="6" t="s">
        <v>90</v>
      </c>
      <c r="H88" s="6">
        <v>15976711767</v>
      </c>
      <c r="I88" s="10" t="s">
        <v>284</v>
      </c>
      <c r="J88" s="10" t="s">
        <v>289</v>
      </c>
      <c r="K88" s="11" t="s">
        <v>37</v>
      </c>
      <c r="L88" s="6">
        <v>49</v>
      </c>
      <c r="M88" s="14" t="s">
        <v>322</v>
      </c>
      <c r="N88" s="8" t="str">
        <f t="shared" si="3"/>
        <v>对</v>
      </c>
      <c r="O88" s="13" t="s">
        <v>325</v>
      </c>
    </row>
    <row r="89" spans="1:15" ht="13.5">
      <c r="A89" s="7">
        <v>18162107096</v>
      </c>
      <c r="B89" s="6" t="s">
        <v>229</v>
      </c>
      <c r="C89" s="7" t="s">
        <v>230</v>
      </c>
      <c r="D89" s="6" t="str">
        <f t="shared" si="2"/>
        <v>女</v>
      </c>
      <c r="E89" s="6" t="s">
        <v>32</v>
      </c>
      <c r="F89" s="6" t="s">
        <v>16</v>
      </c>
      <c r="G89" s="6" t="s">
        <v>90</v>
      </c>
      <c r="H89" s="6">
        <v>18027996131</v>
      </c>
      <c r="I89" s="10" t="s">
        <v>284</v>
      </c>
      <c r="J89" s="10" t="s">
        <v>290</v>
      </c>
      <c r="K89" s="10"/>
      <c r="L89" s="6">
        <v>64</v>
      </c>
      <c r="M89" s="6">
        <v>64</v>
      </c>
      <c r="N89" s="8" t="str">
        <f t="shared" si="3"/>
        <v>对</v>
      </c>
      <c r="O89" s="13" t="s">
        <v>325</v>
      </c>
    </row>
    <row r="90" spans="1:15" ht="13.5">
      <c r="A90" s="7">
        <v>18162107097</v>
      </c>
      <c r="B90" s="6" t="s">
        <v>252</v>
      </c>
      <c r="C90" s="7" t="s">
        <v>253</v>
      </c>
      <c r="D90" s="6" t="str">
        <f t="shared" si="2"/>
        <v>女</v>
      </c>
      <c r="E90" s="6" t="s">
        <v>93</v>
      </c>
      <c r="F90" s="6" t="s">
        <v>16</v>
      </c>
      <c r="G90" s="6" t="s">
        <v>90</v>
      </c>
      <c r="H90" s="6">
        <v>15007627874</v>
      </c>
      <c r="I90" s="10" t="s">
        <v>284</v>
      </c>
      <c r="J90" s="10" t="s">
        <v>291</v>
      </c>
      <c r="K90" s="10"/>
      <c r="L90" s="6">
        <v>40</v>
      </c>
      <c r="M90" s="6">
        <v>40</v>
      </c>
      <c r="N90" s="8" t="str">
        <f t="shared" si="3"/>
        <v>对</v>
      </c>
      <c r="O90" s="13" t="s">
        <v>326</v>
      </c>
    </row>
    <row r="91" spans="1:15" ht="13.5">
      <c r="A91" s="7">
        <v>18162107098</v>
      </c>
      <c r="B91" s="6" t="s">
        <v>197</v>
      </c>
      <c r="C91" s="7" t="s">
        <v>198</v>
      </c>
      <c r="D91" s="6" t="str">
        <f t="shared" si="2"/>
        <v>女</v>
      </c>
      <c r="E91" s="6" t="s">
        <v>30</v>
      </c>
      <c r="F91" s="6" t="s">
        <v>47</v>
      </c>
      <c r="G91" s="6" t="s">
        <v>26</v>
      </c>
      <c r="H91" s="6">
        <v>18813974089</v>
      </c>
      <c r="I91" s="10" t="s">
        <v>284</v>
      </c>
      <c r="J91" s="10" t="s">
        <v>292</v>
      </c>
      <c r="K91" s="10"/>
      <c r="L91" s="6">
        <v>66</v>
      </c>
      <c r="M91" s="6">
        <v>66</v>
      </c>
      <c r="N91" s="8" t="str">
        <f t="shared" si="3"/>
        <v>对</v>
      </c>
      <c r="O91" s="13" t="s">
        <v>325</v>
      </c>
    </row>
    <row r="92" spans="1:15" ht="13.5">
      <c r="A92" s="7">
        <v>18162107099</v>
      </c>
      <c r="B92" s="6" t="s">
        <v>149</v>
      </c>
      <c r="C92" s="7" t="s">
        <v>61</v>
      </c>
      <c r="D92" s="6" t="str">
        <f t="shared" si="2"/>
        <v>男</v>
      </c>
      <c r="E92" s="6" t="s">
        <v>27</v>
      </c>
      <c r="F92" s="6" t="s">
        <v>28</v>
      </c>
      <c r="G92" s="6" t="s">
        <v>26</v>
      </c>
      <c r="H92" s="6">
        <v>15019394210</v>
      </c>
      <c r="I92" s="10" t="s">
        <v>284</v>
      </c>
      <c r="J92" s="10" t="s">
        <v>293</v>
      </c>
      <c r="K92" s="10"/>
      <c r="L92" s="6">
        <v>68</v>
      </c>
      <c r="M92" s="6">
        <v>68</v>
      </c>
      <c r="N92" s="8" t="str">
        <f t="shared" si="3"/>
        <v>对</v>
      </c>
      <c r="O92" s="13" t="s">
        <v>325</v>
      </c>
    </row>
    <row r="93" spans="1:15" ht="13.5">
      <c r="A93" s="7">
        <v>18162107100</v>
      </c>
      <c r="B93" s="6" t="s">
        <v>102</v>
      </c>
      <c r="C93" s="7" t="s">
        <v>103</v>
      </c>
      <c r="D93" s="6" t="str">
        <f t="shared" si="2"/>
        <v>男</v>
      </c>
      <c r="E93" s="6" t="s">
        <v>104</v>
      </c>
      <c r="F93" s="6" t="s">
        <v>28</v>
      </c>
      <c r="G93" s="6" t="s">
        <v>26</v>
      </c>
      <c r="H93" s="6">
        <v>18200844721</v>
      </c>
      <c r="I93" s="10" t="s">
        <v>284</v>
      </c>
      <c r="J93" s="10" t="s">
        <v>294</v>
      </c>
      <c r="K93" s="10"/>
      <c r="L93" s="6">
        <v>41</v>
      </c>
      <c r="M93" s="6">
        <v>41</v>
      </c>
      <c r="N93" s="8" t="str">
        <f t="shared" si="3"/>
        <v>对</v>
      </c>
      <c r="O93" s="13" t="s">
        <v>326</v>
      </c>
    </row>
    <row r="94" spans="1:15" ht="13.5">
      <c r="A94" s="7">
        <v>18162107101</v>
      </c>
      <c r="B94" s="6" t="s">
        <v>110</v>
      </c>
      <c r="C94" s="7" t="s">
        <v>111</v>
      </c>
      <c r="D94" s="6" t="str">
        <f t="shared" si="2"/>
        <v>男</v>
      </c>
      <c r="E94" s="6" t="s">
        <v>34</v>
      </c>
      <c r="F94" s="6" t="s">
        <v>28</v>
      </c>
      <c r="G94" s="6" t="s">
        <v>26</v>
      </c>
      <c r="H94" s="6">
        <v>17820050890</v>
      </c>
      <c r="I94" s="10" t="s">
        <v>284</v>
      </c>
      <c r="J94" s="10" t="s">
        <v>295</v>
      </c>
      <c r="K94" s="10"/>
      <c r="L94" s="6">
        <v>62</v>
      </c>
      <c r="M94" s="6">
        <v>62</v>
      </c>
      <c r="N94" s="8" t="str">
        <f t="shared" si="3"/>
        <v>对</v>
      </c>
      <c r="O94" s="13" t="s">
        <v>325</v>
      </c>
    </row>
    <row r="95" spans="1:15" ht="13.5">
      <c r="A95" s="7">
        <v>18162107102</v>
      </c>
      <c r="B95" s="6" t="s">
        <v>218</v>
      </c>
      <c r="C95" s="7" t="s">
        <v>219</v>
      </c>
      <c r="D95" s="6" t="str">
        <f t="shared" si="2"/>
        <v>男</v>
      </c>
      <c r="E95" s="6" t="s">
        <v>209</v>
      </c>
      <c r="F95" s="6" t="s">
        <v>28</v>
      </c>
      <c r="G95" s="6" t="s">
        <v>26</v>
      </c>
      <c r="H95" s="6">
        <v>18319519079</v>
      </c>
      <c r="I95" s="10" t="s">
        <v>284</v>
      </c>
      <c r="J95" s="10" t="s">
        <v>296</v>
      </c>
      <c r="K95" s="10"/>
      <c r="L95" s="6">
        <v>51</v>
      </c>
      <c r="M95" s="6">
        <v>51</v>
      </c>
      <c r="N95" s="8" t="str">
        <f t="shared" si="3"/>
        <v>对</v>
      </c>
      <c r="O95" s="13" t="s">
        <v>325</v>
      </c>
    </row>
    <row r="96" spans="1:15" ht="13.5">
      <c r="A96" s="7">
        <v>18162107103</v>
      </c>
      <c r="B96" s="6" t="s">
        <v>249</v>
      </c>
      <c r="C96" s="7" t="s">
        <v>250</v>
      </c>
      <c r="D96" s="6" t="str">
        <f t="shared" si="2"/>
        <v>女</v>
      </c>
      <c r="E96" s="6" t="s">
        <v>251</v>
      </c>
      <c r="F96" s="6" t="s">
        <v>28</v>
      </c>
      <c r="G96" s="6" t="s">
        <v>26</v>
      </c>
      <c r="H96" s="6">
        <v>18719117582</v>
      </c>
      <c r="I96" s="10" t="s">
        <v>284</v>
      </c>
      <c r="J96" s="10" t="s">
        <v>297</v>
      </c>
      <c r="K96" s="10"/>
      <c r="L96" s="6">
        <v>48</v>
      </c>
      <c r="M96" s="6">
        <v>48</v>
      </c>
      <c r="N96" s="8" t="str">
        <f t="shared" si="3"/>
        <v>对</v>
      </c>
      <c r="O96" s="13" t="s">
        <v>325</v>
      </c>
    </row>
    <row r="97" spans="1:15" ht="13.5">
      <c r="A97" s="7">
        <v>18162107104</v>
      </c>
      <c r="B97" s="6" t="s">
        <v>267</v>
      </c>
      <c r="C97" s="7" t="s">
        <v>271</v>
      </c>
      <c r="D97" s="6" t="str">
        <f t="shared" si="2"/>
        <v>女</v>
      </c>
      <c r="E97" s="6" t="s">
        <v>268</v>
      </c>
      <c r="F97" s="6" t="s">
        <v>28</v>
      </c>
      <c r="G97" s="6" t="s">
        <v>26</v>
      </c>
      <c r="H97" s="6">
        <v>17806764007</v>
      </c>
      <c r="I97" s="10" t="s">
        <v>284</v>
      </c>
      <c r="J97" s="10" t="s">
        <v>298</v>
      </c>
      <c r="K97" s="10"/>
      <c r="L97" s="6">
        <v>68</v>
      </c>
      <c r="M97" s="6">
        <v>68</v>
      </c>
      <c r="N97" s="8" t="str">
        <f t="shared" si="3"/>
        <v>对</v>
      </c>
      <c r="O97" s="13" t="s">
        <v>325</v>
      </c>
    </row>
    <row r="98" spans="1:15" ht="13.5">
      <c r="A98" s="7">
        <v>18162107105</v>
      </c>
      <c r="B98" s="6" t="s">
        <v>269</v>
      </c>
      <c r="C98" s="7" t="s">
        <v>270</v>
      </c>
      <c r="D98" s="6" t="str">
        <f t="shared" si="2"/>
        <v>女</v>
      </c>
      <c r="E98" s="6" t="s">
        <v>212</v>
      </c>
      <c r="F98" s="6" t="s">
        <v>28</v>
      </c>
      <c r="G98" s="6" t="s">
        <v>26</v>
      </c>
      <c r="H98" s="6">
        <v>15724085861</v>
      </c>
      <c r="I98" s="10" t="s">
        <v>284</v>
      </c>
      <c r="J98" s="10" t="s">
        <v>299</v>
      </c>
      <c r="K98" s="10"/>
      <c r="L98" s="6">
        <v>74</v>
      </c>
      <c r="M98" s="6">
        <v>74</v>
      </c>
      <c r="N98" s="8" t="str">
        <f t="shared" si="3"/>
        <v>对</v>
      </c>
      <c r="O98" s="13" t="s">
        <v>325</v>
      </c>
    </row>
    <row r="99" spans="1:15" ht="13.5">
      <c r="A99" s="7">
        <v>18162107106</v>
      </c>
      <c r="B99" s="6" t="s">
        <v>176</v>
      </c>
      <c r="C99" s="7" t="s">
        <v>177</v>
      </c>
      <c r="D99" s="6" t="str">
        <f t="shared" si="2"/>
        <v>男</v>
      </c>
      <c r="E99" s="8" t="s">
        <v>178</v>
      </c>
      <c r="F99" s="8" t="s">
        <v>16</v>
      </c>
      <c r="G99" s="8" t="s">
        <v>26</v>
      </c>
      <c r="H99" s="8">
        <v>13650650885</v>
      </c>
      <c r="I99" s="10" t="s">
        <v>284</v>
      </c>
      <c r="J99" s="10" t="s">
        <v>300</v>
      </c>
      <c r="K99" s="10"/>
      <c r="L99" s="8">
        <v>47</v>
      </c>
      <c r="M99" s="8">
        <v>47</v>
      </c>
      <c r="N99" s="8" t="str">
        <f t="shared" si="3"/>
        <v>对</v>
      </c>
      <c r="O99" s="13" t="s">
        <v>325</v>
      </c>
    </row>
    <row r="100" spans="1:15" ht="13.5">
      <c r="A100" s="7">
        <v>18162107107</v>
      </c>
      <c r="B100" s="6" t="s">
        <v>148</v>
      </c>
      <c r="C100" s="7" t="s">
        <v>60</v>
      </c>
      <c r="D100" s="6" t="str">
        <f t="shared" si="2"/>
        <v>女</v>
      </c>
      <c r="E100" s="6" t="s">
        <v>24</v>
      </c>
      <c r="F100" s="6" t="s">
        <v>25</v>
      </c>
      <c r="G100" s="6" t="s">
        <v>26</v>
      </c>
      <c r="H100" s="6">
        <v>14715588045</v>
      </c>
      <c r="I100" s="10" t="s">
        <v>284</v>
      </c>
      <c r="J100" s="10" t="s">
        <v>301</v>
      </c>
      <c r="K100" s="10"/>
      <c r="L100" s="6">
        <v>51</v>
      </c>
      <c r="M100" s="6">
        <v>51</v>
      </c>
      <c r="N100" s="8" t="str">
        <f t="shared" si="3"/>
        <v>对</v>
      </c>
      <c r="O100" s="13" t="s">
        <v>325</v>
      </c>
    </row>
    <row r="101" spans="1:15" ht="13.5">
      <c r="A101" s="7">
        <v>18162107108</v>
      </c>
      <c r="B101" s="6" t="s">
        <v>45</v>
      </c>
      <c r="C101" s="7" t="s">
        <v>46</v>
      </c>
      <c r="D101" s="6" t="str">
        <f t="shared" si="2"/>
        <v>女</v>
      </c>
      <c r="E101" s="6" t="s">
        <v>47</v>
      </c>
      <c r="F101" s="6" t="s">
        <v>25</v>
      </c>
      <c r="G101" s="6" t="s">
        <v>26</v>
      </c>
      <c r="H101" s="6">
        <v>13690941939</v>
      </c>
      <c r="I101" s="10" t="s">
        <v>284</v>
      </c>
      <c r="J101" s="10" t="s">
        <v>302</v>
      </c>
      <c r="K101" s="10"/>
      <c r="L101" s="6">
        <v>77</v>
      </c>
      <c r="M101" s="6">
        <v>77</v>
      </c>
      <c r="N101" s="8" t="str">
        <f t="shared" si="3"/>
        <v>对</v>
      </c>
      <c r="O101" s="13" t="s">
        <v>325</v>
      </c>
    </row>
    <row r="102" spans="1:15" ht="13.5">
      <c r="A102" s="7">
        <v>18162107109</v>
      </c>
      <c r="B102" s="6" t="s">
        <v>126</v>
      </c>
      <c r="C102" s="7" t="s">
        <v>127</v>
      </c>
      <c r="D102" s="6" t="str">
        <f t="shared" si="2"/>
        <v>女</v>
      </c>
      <c r="E102" s="6" t="s">
        <v>47</v>
      </c>
      <c r="F102" s="6" t="s">
        <v>25</v>
      </c>
      <c r="G102" s="6" t="s">
        <v>26</v>
      </c>
      <c r="H102" s="6">
        <v>13318242818</v>
      </c>
      <c r="I102" s="10" t="s">
        <v>284</v>
      </c>
      <c r="J102" s="10" t="s">
        <v>303</v>
      </c>
      <c r="K102" s="10"/>
      <c r="L102" s="6">
        <v>76</v>
      </c>
      <c r="M102" s="6">
        <v>76</v>
      </c>
      <c r="N102" s="8" t="str">
        <f t="shared" si="3"/>
        <v>对</v>
      </c>
      <c r="O102" s="13" t="s">
        <v>325</v>
      </c>
    </row>
    <row r="103" spans="1:15" ht="13.5">
      <c r="A103" s="7">
        <v>18162107110</v>
      </c>
      <c r="B103" s="6" t="s">
        <v>162</v>
      </c>
      <c r="C103" s="7" t="s">
        <v>136</v>
      </c>
      <c r="D103" s="6" t="str">
        <f t="shared" si="2"/>
        <v>女</v>
      </c>
      <c r="E103" s="6" t="s">
        <v>52</v>
      </c>
      <c r="F103" s="6" t="s">
        <v>25</v>
      </c>
      <c r="G103" s="6" t="s">
        <v>26</v>
      </c>
      <c r="H103" s="6">
        <v>15986024225</v>
      </c>
      <c r="I103" s="10" t="s">
        <v>284</v>
      </c>
      <c r="J103" s="10" t="s">
        <v>304</v>
      </c>
      <c r="K103" s="10"/>
      <c r="L103" s="6">
        <v>75</v>
      </c>
      <c r="M103" s="6">
        <v>75</v>
      </c>
      <c r="N103" s="8" t="str">
        <f t="shared" si="3"/>
        <v>对</v>
      </c>
      <c r="O103" s="13" t="s">
        <v>325</v>
      </c>
    </row>
    <row r="104" spans="1:15" ht="13.5">
      <c r="A104" s="7">
        <v>18162107111</v>
      </c>
      <c r="B104" s="6" t="s">
        <v>167</v>
      </c>
      <c r="C104" s="7" t="s">
        <v>142</v>
      </c>
      <c r="D104" s="6" t="str">
        <f t="shared" si="2"/>
        <v>男</v>
      </c>
      <c r="E104" s="8" t="s">
        <v>30</v>
      </c>
      <c r="F104" s="8" t="s">
        <v>25</v>
      </c>
      <c r="G104" s="8" t="s">
        <v>26</v>
      </c>
      <c r="H104" s="8">
        <v>13713857497</v>
      </c>
      <c r="I104" s="10" t="s">
        <v>284</v>
      </c>
      <c r="J104" s="10" t="s">
        <v>305</v>
      </c>
      <c r="K104" s="10"/>
      <c r="L104" s="8">
        <v>56</v>
      </c>
      <c r="M104" s="8">
        <v>56</v>
      </c>
      <c r="N104" s="8" t="str">
        <f t="shared" si="3"/>
        <v>对</v>
      </c>
      <c r="O104" s="13" t="s">
        <v>325</v>
      </c>
    </row>
    <row r="105" spans="1:15" ht="13.5">
      <c r="A105" s="7">
        <v>18162107112</v>
      </c>
      <c r="B105" s="6" t="s">
        <v>203</v>
      </c>
      <c r="C105" s="7" t="s">
        <v>204</v>
      </c>
      <c r="D105" s="6" t="str">
        <f t="shared" si="2"/>
        <v>女</v>
      </c>
      <c r="E105" s="6" t="s">
        <v>19</v>
      </c>
      <c r="F105" s="6" t="s">
        <v>25</v>
      </c>
      <c r="G105" s="6" t="s">
        <v>26</v>
      </c>
      <c r="H105" s="6">
        <v>18007620722</v>
      </c>
      <c r="I105" s="10" t="s">
        <v>284</v>
      </c>
      <c r="J105" s="10" t="s">
        <v>306</v>
      </c>
      <c r="K105" s="10"/>
      <c r="L105" s="6">
        <v>68</v>
      </c>
      <c r="M105" s="6">
        <v>68</v>
      </c>
      <c r="N105" s="8" t="str">
        <f t="shared" si="3"/>
        <v>对</v>
      </c>
      <c r="O105" s="13" t="s">
        <v>325</v>
      </c>
    </row>
    <row r="106" spans="1:15" ht="13.5">
      <c r="A106" s="7">
        <v>18162107113</v>
      </c>
      <c r="B106" s="6" t="s">
        <v>220</v>
      </c>
      <c r="C106" s="7" t="s">
        <v>221</v>
      </c>
      <c r="D106" s="6" t="str">
        <f t="shared" si="2"/>
        <v>女</v>
      </c>
      <c r="E106" s="6" t="s">
        <v>96</v>
      </c>
      <c r="F106" s="6" t="s">
        <v>25</v>
      </c>
      <c r="G106" s="6" t="s">
        <v>26</v>
      </c>
      <c r="H106" s="6">
        <v>13553219168</v>
      </c>
      <c r="I106" s="10" t="s">
        <v>284</v>
      </c>
      <c r="J106" s="10" t="s">
        <v>307</v>
      </c>
      <c r="K106" s="11" t="s">
        <v>37</v>
      </c>
      <c r="L106" s="6">
        <v>70</v>
      </c>
      <c r="M106" s="14" t="s">
        <v>323</v>
      </c>
      <c r="N106" s="8" t="str">
        <f t="shared" si="3"/>
        <v>对</v>
      </c>
      <c r="O106" s="13" t="s">
        <v>325</v>
      </c>
    </row>
    <row r="107" spans="1:15" ht="13.5">
      <c r="A107" s="7">
        <v>18162107114</v>
      </c>
      <c r="B107" s="6" t="s">
        <v>231</v>
      </c>
      <c r="C107" s="7" t="s">
        <v>232</v>
      </c>
      <c r="D107" s="6" t="str">
        <f t="shared" si="2"/>
        <v>女</v>
      </c>
      <c r="E107" s="6" t="s">
        <v>21</v>
      </c>
      <c r="F107" s="6" t="s">
        <v>25</v>
      </c>
      <c r="G107" s="6" t="s">
        <v>26</v>
      </c>
      <c r="H107" s="6">
        <v>15816177006</v>
      </c>
      <c r="I107" s="10" t="s">
        <v>284</v>
      </c>
      <c r="J107" s="10" t="s">
        <v>308</v>
      </c>
      <c r="K107" s="10"/>
      <c r="L107" s="6" t="s">
        <v>313</v>
      </c>
      <c r="M107" s="7" t="s">
        <v>327</v>
      </c>
      <c r="N107" s="8" t="str">
        <f t="shared" si="3"/>
        <v>对</v>
      </c>
      <c r="O107" s="6" t="s">
        <v>326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Anonymous</cp:lastModifiedBy>
  <cp:lastPrinted>2018-07-16T10:43:27Z</cp:lastPrinted>
  <dcterms:created xsi:type="dcterms:W3CDTF">2015-02-05T06:55:12Z</dcterms:created>
  <dcterms:modified xsi:type="dcterms:W3CDTF">2018-07-16T12:57:13Z</dcterms:modified>
  <cp:category/>
  <cp:version/>
  <cp:contentType/>
  <cp:contentStatus/>
</cp:coreProperties>
</file>