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汇总" sheetId="1" r:id="rId1"/>
  </sheets>
  <definedNames>
    <definedName name="_xlnm.Print_Titles" localSheetId="0">'汇总'!$2:$2</definedName>
    <definedName name="_xlnm._FilterDatabase" localSheetId="0" hidden="1">'汇总'!$K$1:$K$22</definedName>
  </definedNames>
  <calcPr fullCalcOnLoad="1"/>
</workbook>
</file>

<file path=xl/sharedStrings.xml><?xml version="1.0" encoding="utf-8"?>
<sst xmlns="http://schemas.openxmlformats.org/spreadsheetml/2006/main" count="55" uniqueCount="36">
  <si>
    <t>2018年松阳县教育系统公开招聘中小学幼儿园教师总成绩及入围体检人员公示（二）</t>
  </si>
  <si>
    <t>序号</t>
  </si>
  <si>
    <t>准考证号</t>
  </si>
  <si>
    <t>考生姓名</t>
  </si>
  <si>
    <t>学科</t>
  </si>
  <si>
    <t>笔试总分</t>
  </si>
  <si>
    <t>笔试(50%)</t>
  </si>
  <si>
    <t>面试总分</t>
  </si>
  <si>
    <t>面试(50%)</t>
  </si>
  <si>
    <t>总分</t>
  </si>
  <si>
    <t>名次</t>
  </si>
  <si>
    <t>是否入围体检</t>
  </si>
  <si>
    <t>苏一芃</t>
  </si>
  <si>
    <t>小学音乐</t>
  </si>
  <si>
    <t>是</t>
  </si>
  <si>
    <t>方文娟</t>
  </si>
  <si>
    <t>王甜甜</t>
  </si>
  <si>
    <t>周祎</t>
  </si>
  <si>
    <t>小学美术</t>
  </si>
  <si>
    <t>金一柯</t>
  </si>
  <si>
    <t>翁恺科</t>
  </si>
  <si>
    <t>叶慧芳</t>
  </si>
  <si>
    <t>小学体育</t>
  </si>
  <si>
    <t>张震瀛</t>
  </si>
  <si>
    <t>杨昊伦</t>
  </si>
  <si>
    <t>周丽金</t>
  </si>
  <si>
    <t>幼儿教师</t>
  </si>
  <si>
    <t>占文颖</t>
  </si>
  <si>
    <t>曾雅菁</t>
  </si>
  <si>
    <t>毛雪梅</t>
  </si>
  <si>
    <t>毛宇敏</t>
  </si>
  <si>
    <t>刘梦琦</t>
  </si>
  <si>
    <t>徐玉凤</t>
  </si>
  <si>
    <t>方玉倩</t>
  </si>
  <si>
    <t>说明：总成绩计算到小数点后两位，尾数四舍五入，若总成绩相等，以笔试成绩高者排名在前。</t>
  </si>
  <si>
    <t xml:space="preserve">                                                                                      松阳县人力资源和社会保障局
                                                                                          松阳县教育局
                                                                                          2018年5月27日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</si>
</sst>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1">
    <font>
      <sz val="12"/>
      <name val="宋体"/>
      <family val="0"/>
    </font>
    <font>
      <sz val="12"/>
      <name val="仿宋_GB2312"/>
      <family val="3"/>
    </font>
    <font>
      <b/>
      <sz val="18"/>
      <name val="仿宋_GB2312"/>
      <family val="3"/>
    </font>
    <font>
      <b/>
      <sz val="12"/>
      <name val="仿宋_GB2312"/>
      <family val="3"/>
    </font>
    <font>
      <sz val="11"/>
      <color indexed="8"/>
      <name val="宋体"/>
      <family val="0"/>
    </font>
    <font>
      <sz val="10"/>
      <name val="Arial"/>
      <family val="2"/>
    </font>
    <font>
      <sz val="11"/>
      <color indexed="9"/>
      <name val="宋体"/>
      <family val="0"/>
    </font>
    <font>
      <b/>
      <sz val="11"/>
      <color indexed="63"/>
      <name val="宋体"/>
      <family val="0"/>
    </font>
    <font>
      <sz val="11"/>
      <color indexed="10"/>
      <name val="宋体"/>
      <family val="0"/>
    </font>
    <font>
      <b/>
      <sz val="11"/>
      <color indexed="62"/>
      <name val="宋体"/>
      <family val="0"/>
    </font>
    <font>
      <u val="single"/>
      <sz val="10"/>
      <color indexed="36"/>
      <name val="Arial"/>
      <family val="2"/>
    </font>
    <font>
      <sz val="11"/>
      <color indexed="16"/>
      <name val="宋体"/>
      <family val="0"/>
    </font>
    <font>
      <b/>
      <sz val="11"/>
      <color indexed="9"/>
      <name val="宋体"/>
      <family val="0"/>
    </font>
    <font>
      <i/>
      <sz val="11"/>
      <color indexed="23"/>
      <name val="宋体"/>
      <family val="0"/>
    </font>
    <font>
      <sz val="11"/>
      <color indexed="51"/>
      <name val="宋体"/>
      <family val="0"/>
    </font>
    <font>
      <b/>
      <sz val="15"/>
      <color indexed="62"/>
      <name val="宋体"/>
      <family val="0"/>
    </font>
    <font>
      <b/>
      <sz val="11"/>
      <color indexed="51"/>
      <name val="宋体"/>
      <family val="0"/>
    </font>
    <font>
      <b/>
      <sz val="18"/>
      <color indexed="62"/>
      <name val="宋体"/>
      <family val="0"/>
    </font>
    <font>
      <sz val="11"/>
      <color indexed="19"/>
      <name val="宋体"/>
      <family val="0"/>
    </font>
    <font>
      <sz val="11"/>
      <color indexed="62"/>
      <name val="宋体"/>
      <family val="0"/>
    </font>
    <font>
      <b/>
      <sz val="11"/>
      <color indexed="8"/>
      <name val="宋体"/>
      <family val="0"/>
    </font>
    <font>
      <b/>
      <sz val="13"/>
      <color indexed="62"/>
      <name val="宋体"/>
      <family val="0"/>
    </font>
    <font>
      <sz val="11"/>
      <color indexed="17"/>
      <name val="宋体"/>
      <family val="0"/>
    </font>
    <font>
      <u val="single"/>
      <sz val="10"/>
      <color indexed="12"/>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5" fillId="0" borderId="0">
      <alignment/>
      <protection/>
    </xf>
  </cellStyleXfs>
  <cellXfs count="19">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2" fillId="0" borderId="10" xfId="0" applyFont="1" applyBorder="1" applyAlignment="1">
      <alignment horizontal="center" vertical="center" wrapText="1"/>
    </xf>
    <xf numFmtId="0" fontId="1"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1" fillId="33" borderId="11" xfId="0" applyFont="1" applyFill="1" applyBorder="1" applyAlignment="1">
      <alignment horizontal="center" vertical="center"/>
    </xf>
    <xf numFmtId="176" fontId="4" fillId="33" borderId="11"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center" vertical="center" shrinkToFit="1"/>
    </xf>
    <xf numFmtId="0" fontId="5" fillId="33" borderId="11" xfId="63" applyFill="1" applyBorder="1" applyAlignment="1">
      <alignment horizontal="center" vertical="center"/>
      <protection/>
    </xf>
    <xf numFmtId="177" fontId="1" fillId="33" borderId="11" xfId="0" applyNumberFormat="1" applyFont="1" applyFill="1" applyBorder="1" applyAlignment="1">
      <alignment horizontal="center" vertical="center"/>
    </xf>
    <xf numFmtId="0" fontId="1" fillId="0" borderId="12"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11" xfId="0" applyFont="1" applyFill="1" applyBorder="1" applyAlignment="1">
      <alignment horizontal="center" vertical="center"/>
    </xf>
    <xf numFmtId="49" fontId="1" fillId="33" borderId="11"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2"/>
  <sheetViews>
    <sheetView tabSelected="1" workbookViewId="0" topLeftCell="A1">
      <selection activeCell="A1" sqref="A1:K1"/>
    </sheetView>
  </sheetViews>
  <sheetFormatPr defaultColWidth="9.00390625" defaultRowHeight="14.25"/>
  <cols>
    <col min="1" max="1" width="5.50390625" style="2" customWidth="1"/>
    <col min="2" max="2" width="15.00390625" style="3" bestFit="1" customWidth="1"/>
    <col min="3" max="3" width="10.25390625" style="3" bestFit="1" customWidth="1"/>
    <col min="4" max="4" width="12.00390625" style="3" customWidth="1"/>
    <col min="5" max="9" width="10.875" style="3" customWidth="1"/>
    <col min="10" max="10" width="10.875" style="2" customWidth="1"/>
    <col min="11" max="11" width="13.875" style="2" customWidth="1"/>
    <col min="12" max="12" width="10.50390625" style="3" customWidth="1"/>
    <col min="13" max="16384" width="9.00390625" style="3" customWidth="1"/>
  </cols>
  <sheetData>
    <row r="1" spans="1:11" ht="27.75" customHeight="1">
      <c r="A1" s="4" t="s">
        <v>0</v>
      </c>
      <c r="B1" s="4"/>
      <c r="C1" s="4"/>
      <c r="D1" s="4"/>
      <c r="E1" s="4"/>
      <c r="F1" s="4"/>
      <c r="G1" s="4"/>
      <c r="H1" s="4"/>
      <c r="I1" s="4"/>
      <c r="J1" s="4"/>
      <c r="K1" s="4"/>
    </row>
    <row r="2" spans="1:11" s="1" customFormat="1" ht="21.75" customHeight="1">
      <c r="A2" s="5" t="s">
        <v>1</v>
      </c>
      <c r="B2" s="6" t="s">
        <v>2</v>
      </c>
      <c r="C2" s="6" t="s">
        <v>3</v>
      </c>
      <c r="D2" s="6" t="s">
        <v>4</v>
      </c>
      <c r="E2" s="7" t="s">
        <v>5</v>
      </c>
      <c r="F2" s="7" t="s">
        <v>6</v>
      </c>
      <c r="G2" s="7" t="s">
        <v>7</v>
      </c>
      <c r="H2" s="7" t="s">
        <v>8</v>
      </c>
      <c r="I2" s="17" t="s">
        <v>9</v>
      </c>
      <c r="J2" s="17" t="s">
        <v>10</v>
      </c>
      <c r="K2" s="7" t="s">
        <v>11</v>
      </c>
    </row>
    <row r="3" spans="1:11" ht="21.75" customHeight="1">
      <c r="A3" s="8">
        <v>1</v>
      </c>
      <c r="B3" s="9">
        <v>252871810375</v>
      </c>
      <c r="C3" s="10" t="s">
        <v>12</v>
      </c>
      <c r="D3" s="11" t="s">
        <v>13</v>
      </c>
      <c r="E3" s="12">
        <v>62</v>
      </c>
      <c r="F3" s="13">
        <f aca="true" t="shared" si="0" ref="F3:F8">E3*0.5</f>
        <v>31</v>
      </c>
      <c r="G3" s="13">
        <v>88.35</v>
      </c>
      <c r="H3" s="13">
        <f aca="true" t="shared" si="1" ref="H3:H8">G3*0.5</f>
        <v>44.175</v>
      </c>
      <c r="I3" s="13">
        <f aca="true" t="shared" si="2" ref="I3:I19">F3+H3</f>
        <v>75.175</v>
      </c>
      <c r="J3" s="8">
        <v>1</v>
      </c>
      <c r="K3" s="18" t="s">
        <v>14</v>
      </c>
    </row>
    <row r="4" spans="1:11" ht="21.75" customHeight="1">
      <c r="A4" s="8">
        <v>2</v>
      </c>
      <c r="B4" s="9">
        <v>252871810124</v>
      </c>
      <c r="C4" s="10" t="s">
        <v>15</v>
      </c>
      <c r="D4" s="11" t="s">
        <v>13</v>
      </c>
      <c r="E4" s="12">
        <v>58.9</v>
      </c>
      <c r="F4" s="13">
        <f t="shared" si="0"/>
        <v>29.45</v>
      </c>
      <c r="G4" s="13">
        <v>90.75</v>
      </c>
      <c r="H4" s="13">
        <f t="shared" si="1"/>
        <v>45.375</v>
      </c>
      <c r="I4" s="13">
        <f t="shared" si="2"/>
        <v>74.825</v>
      </c>
      <c r="J4" s="8">
        <v>2</v>
      </c>
      <c r="K4" s="18"/>
    </row>
    <row r="5" spans="1:11" ht="21.75" customHeight="1">
      <c r="A5" s="8">
        <v>3</v>
      </c>
      <c r="B5" s="9">
        <v>252871810188</v>
      </c>
      <c r="C5" s="10" t="s">
        <v>16</v>
      </c>
      <c r="D5" s="11" t="s">
        <v>13</v>
      </c>
      <c r="E5" s="12">
        <v>38.2</v>
      </c>
      <c r="F5" s="13">
        <f t="shared" si="0"/>
        <v>19.1</v>
      </c>
      <c r="G5" s="13">
        <v>71.2</v>
      </c>
      <c r="H5" s="13">
        <f t="shared" si="1"/>
        <v>35.6</v>
      </c>
      <c r="I5" s="13">
        <f t="shared" si="2"/>
        <v>54.7</v>
      </c>
      <c r="J5" s="8">
        <v>3</v>
      </c>
      <c r="K5" s="18"/>
    </row>
    <row r="6" spans="1:11" ht="21.75" customHeight="1">
      <c r="A6" s="8">
        <v>4</v>
      </c>
      <c r="B6" s="9">
        <v>252871810158</v>
      </c>
      <c r="C6" s="10" t="s">
        <v>17</v>
      </c>
      <c r="D6" s="11" t="s">
        <v>18</v>
      </c>
      <c r="E6" s="12">
        <v>80.8</v>
      </c>
      <c r="F6" s="13">
        <f t="shared" si="0"/>
        <v>40.4</v>
      </c>
      <c r="G6" s="13">
        <v>90.5</v>
      </c>
      <c r="H6" s="13">
        <f t="shared" si="1"/>
        <v>45.25</v>
      </c>
      <c r="I6" s="13">
        <f t="shared" si="2"/>
        <v>85.65</v>
      </c>
      <c r="J6" s="8">
        <v>1</v>
      </c>
      <c r="K6" s="18" t="s">
        <v>14</v>
      </c>
    </row>
    <row r="7" spans="1:11" ht="21.75" customHeight="1">
      <c r="A7" s="8">
        <v>5</v>
      </c>
      <c r="B7" s="9">
        <v>252871810050</v>
      </c>
      <c r="C7" s="10" t="s">
        <v>19</v>
      </c>
      <c r="D7" s="11" t="s">
        <v>18</v>
      </c>
      <c r="E7" s="12">
        <v>78.6</v>
      </c>
      <c r="F7" s="13">
        <f t="shared" si="0"/>
        <v>39.3</v>
      </c>
      <c r="G7" s="13">
        <v>88.85</v>
      </c>
      <c r="H7" s="13">
        <f t="shared" si="1"/>
        <v>44.425</v>
      </c>
      <c r="I7" s="13">
        <f t="shared" si="2"/>
        <v>83.725</v>
      </c>
      <c r="J7" s="8">
        <v>2</v>
      </c>
      <c r="K7" s="18"/>
    </row>
    <row r="8" spans="1:11" ht="21.75" customHeight="1">
      <c r="A8" s="8">
        <v>6</v>
      </c>
      <c r="B8" s="9">
        <v>252871810440</v>
      </c>
      <c r="C8" s="10" t="s">
        <v>20</v>
      </c>
      <c r="D8" s="11" t="s">
        <v>18</v>
      </c>
      <c r="E8" s="12">
        <v>75.2</v>
      </c>
      <c r="F8" s="13">
        <f t="shared" si="0"/>
        <v>37.6</v>
      </c>
      <c r="G8" s="13">
        <v>88.7</v>
      </c>
      <c r="H8" s="13">
        <f t="shared" si="1"/>
        <v>44.35</v>
      </c>
      <c r="I8" s="13">
        <f t="shared" si="2"/>
        <v>81.95</v>
      </c>
      <c r="J8" s="8">
        <v>3</v>
      </c>
      <c r="K8" s="18"/>
    </row>
    <row r="9" spans="1:11" ht="21.75" customHeight="1">
      <c r="A9" s="8">
        <v>7</v>
      </c>
      <c r="B9" s="9">
        <v>252871810342</v>
      </c>
      <c r="C9" s="10" t="s">
        <v>21</v>
      </c>
      <c r="D9" s="11" t="s">
        <v>22</v>
      </c>
      <c r="E9" s="12">
        <v>61.4</v>
      </c>
      <c r="F9" s="13">
        <f aca="true" t="shared" si="3" ref="F9:F19">E9*0.5</f>
        <v>30.7</v>
      </c>
      <c r="G9" s="13">
        <v>84</v>
      </c>
      <c r="H9" s="13">
        <f aca="true" t="shared" si="4" ref="H9:H19">G9*0.5</f>
        <v>42</v>
      </c>
      <c r="I9" s="13">
        <f t="shared" si="2"/>
        <v>72.7</v>
      </c>
      <c r="J9" s="8">
        <v>1</v>
      </c>
      <c r="K9" s="18" t="s">
        <v>14</v>
      </c>
    </row>
    <row r="10" spans="1:11" ht="21.75" customHeight="1">
      <c r="A10" s="8">
        <v>8</v>
      </c>
      <c r="B10" s="9">
        <v>252871810392</v>
      </c>
      <c r="C10" s="10" t="s">
        <v>23</v>
      </c>
      <c r="D10" s="11" t="s">
        <v>22</v>
      </c>
      <c r="E10" s="12">
        <v>59</v>
      </c>
      <c r="F10" s="13">
        <f t="shared" si="3"/>
        <v>29.5</v>
      </c>
      <c r="G10" s="13">
        <v>86.35</v>
      </c>
      <c r="H10" s="13">
        <f t="shared" si="4"/>
        <v>43.175</v>
      </c>
      <c r="I10" s="13">
        <f t="shared" si="2"/>
        <v>72.675</v>
      </c>
      <c r="J10" s="8">
        <v>2</v>
      </c>
      <c r="K10" s="18"/>
    </row>
    <row r="11" spans="1:11" ht="21.75" customHeight="1">
      <c r="A11" s="8">
        <v>9</v>
      </c>
      <c r="B11" s="9">
        <v>252871810206</v>
      </c>
      <c r="C11" s="10" t="s">
        <v>24</v>
      </c>
      <c r="D11" s="11" t="s">
        <v>22</v>
      </c>
      <c r="E11" s="12">
        <v>62.8</v>
      </c>
      <c r="F11" s="13">
        <f t="shared" si="3"/>
        <v>31.4</v>
      </c>
      <c r="G11" s="13">
        <v>75.4</v>
      </c>
      <c r="H11" s="13">
        <f t="shared" si="4"/>
        <v>37.7</v>
      </c>
      <c r="I11" s="13">
        <f t="shared" si="2"/>
        <v>69.1</v>
      </c>
      <c r="J11" s="8">
        <v>3</v>
      </c>
      <c r="K11" s="18"/>
    </row>
    <row r="12" spans="1:11" ht="21.75" customHeight="1">
      <c r="A12" s="8">
        <v>10</v>
      </c>
      <c r="B12" s="9">
        <v>252871810246</v>
      </c>
      <c r="C12" s="10" t="s">
        <v>25</v>
      </c>
      <c r="D12" s="11" t="s">
        <v>26</v>
      </c>
      <c r="E12" s="12">
        <v>80.6</v>
      </c>
      <c r="F12" s="13">
        <f t="shared" si="3"/>
        <v>40.3</v>
      </c>
      <c r="G12" s="13">
        <v>91.8</v>
      </c>
      <c r="H12" s="13">
        <f t="shared" si="4"/>
        <v>45.9</v>
      </c>
      <c r="I12" s="13">
        <f t="shared" si="2"/>
        <v>86.19999999999999</v>
      </c>
      <c r="J12" s="8">
        <v>1</v>
      </c>
      <c r="K12" s="18" t="s">
        <v>14</v>
      </c>
    </row>
    <row r="13" spans="1:11" ht="21.75" customHeight="1">
      <c r="A13" s="8">
        <v>11</v>
      </c>
      <c r="B13" s="9">
        <v>252871810070</v>
      </c>
      <c r="C13" s="10" t="s">
        <v>27</v>
      </c>
      <c r="D13" s="11" t="s">
        <v>26</v>
      </c>
      <c r="E13" s="12">
        <v>73.8</v>
      </c>
      <c r="F13" s="13">
        <f t="shared" si="3"/>
        <v>36.9</v>
      </c>
      <c r="G13" s="13">
        <v>89.55</v>
      </c>
      <c r="H13" s="13">
        <f t="shared" si="4"/>
        <v>44.775</v>
      </c>
      <c r="I13" s="13">
        <f t="shared" si="2"/>
        <v>81.675</v>
      </c>
      <c r="J13" s="8">
        <v>2</v>
      </c>
      <c r="K13" s="18" t="s">
        <v>14</v>
      </c>
    </row>
    <row r="14" spans="1:11" ht="21.75" customHeight="1">
      <c r="A14" s="8">
        <v>12</v>
      </c>
      <c r="B14" s="9">
        <v>252871810147</v>
      </c>
      <c r="C14" s="10" t="s">
        <v>28</v>
      </c>
      <c r="D14" s="11" t="s">
        <v>26</v>
      </c>
      <c r="E14" s="12">
        <v>72</v>
      </c>
      <c r="F14" s="13">
        <f t="shared" si="3"/>
        <v>36</v>
      </c>
      <c r="G14" s="13">
        <v>90.1</v>
      </c>
      <c r="H14" s="13">
        <f t="shared" si="4"/>
        <v>45.05</v>
      </c>
      <c r="I14" s="13">
        <f t="shared" si="2"/>
        <v>81.05</v>
      </c>
      <c r="J14" s="8">
        <v>3</v>
      </c>
      <c r="K14" s="18" t="s">
        <v>14</v>
      </c>
    </row>
    <row r="15" spans="1:11" ht="21.75" customHeight="1">
      <c r="A15" s="8">
        <v>13</v>
      </c>
      <c r="B15" s="9">
        <v>252871810047</v>
      </c>
      <c r="C15" s="10" t="s">
        <v>29</v>
      </c>
      <c r="D15" s="11" t="s">
        <v>26</v>
      </c>
      <c r="E15" s="12">
        <v>72</v>
      </c>
      <c r="F15" s="13">
        <f t="shared" si="3"/>
        <v>36</v>
      </c>
      <c r="G15" s="13">
        <v>89.5</v>
      </c>
      <c r="H15" s="13">
        <f t="shared" si="4"/>
        <v>44.75</v>
      </c>
      <c r="I15" s="13">
        <f t="shared" si="2"/>
        <v>80.75</v>
      </c>
      <c r="J15" s="8">
        <v>4</v>
      </c>
      <c r="K15" s="18" t="s">
        <v>14</v>
      </c>
    </row>
    <row r="16" spans="1:11" ht="21.75" customHeight="1">
      <c r="A16" s="8">
        <v>14</v>
      </c>
      <c r="B16" s="9">
        <v>252871810015</v>
      </c>
      <c r="C16" s="10" t="s">
        <v>30</v>
      </c>
      <c r="D16" s="11" t="s">
        <v>26</v>
      </c>
      <c r="E16" s="12">
        <v>72</v>
      </c>
      <c r="F16" s="13">
        <f t="shared" si="3"/>
        <v>36</v>
      </c>
      <c r="G16" s="13">
        <v>87.95</v>
      </c>
      <c r="H16" s="13">
        <f t="shared" si="4"/>
        <v>43.975</v>
      </c>
      <c r="I16" s="13">
        <f t="shared" si="2"/>
        <v>79.975</v>
      </c>
      <c r="J16" s="8">
        <v>5</v>
      </c>
      <c r="K16" s="18"/>
    </row>
    <row r="17" spans="1:11" ht="21.75" customHeight="1">
      <c r="A17" s="8">
        <v>15</v>
      </c>
      <c r="B17" s="9">
        <v>252871810112</v>
      </c>
      <c r="C17" s="10" t="s">
        <v>31</v>
      </c>
      <c r="D17" s="11" t="s">
        <v>26</v>
      </c>
      <c r="E17" s="12">
        <v>72.2</v>
      </c>
      <c r="F17" s="13">
        <f t="shared" si="3"/>
        <v>36.1</v>
      </c>
      <c r="G17" s="13">
        <v>87.65</v>
      </c>
      <c r="H17" s="13">
        <f t="shared" si="4"/>
        <v>43.825</v>
      </c>
      <c r="I17" s="13">
        <f t="shared" si="2"/>
        <v>79.92500000000001</v>
      </c>
      <c r="J17" s="8">
        <v>6</v>
      </c>
      <c r="K17" s="18"/>
    </row>
    <row r="18" spans="1:11" ht="21.75" customHeight="1">
      <c r="A18" s="8">
        <v>16</v>
      </c>
      <c r="B18" s="9">
        <v>252871810236</v>
      </c>
      <c r="C18" s="10" t="s">
        <v>32</v>
      </c>
      <c r="D18" s="11" t="s">
        <v>26</v>
      </c>
      <c r="E18" s="12">
        <v>73.2</v>
      </c>
      <c r="F18" s="13">
        <f t="shared" si="3"/>
        <v>36.6</v>
      </c>
      <c r="G18" s="13">
        <v>85.45</v>
      </c>
      <c r="H18" s="13">
        <f t="shared" si="4"/>
        <v>42.725</v>
      </c>
      <c r="I18" s="13">
        <f t="shared" si="2"/>
        <v>79.325</v>
      </c>
      <c r="J18" s="8">
        <v>7</v>
      </c>
      <c r="K18" s="18"/>
    </row>
    <row r="19" spans="1:11" ht="21.75" customHeight="1">
      <c r="A19" s="8">
        <v>17</v>
      </c>
      <c r="B19" s="9">
        <v>252871810187</v>
      </c>
      <c r="C19" s="10" t="s">
        <v>33</v>
      </c>
      <c r="D19" s="11" t="s">
        <v>26</v>
      </c>
      <c r="E19" s="12">
        <v>74.4</v>
      </c>
      <c r="F19" s="13">
        <f t="shared" si="3"/>
        <v>37.2</v>
      </c>
      <c r="G19" s="13">
        <v>80.8</v>
      </c>
      <c r="H19" s="13">
        <f t="shared" si="4"/>
        <v>40.4</v>
      </c>
      <c r="I19" s="13">
        <f t="shared" si="2"/>
        <v>77.6</v>
      </c>
      <c r="J19" s="8">
        <v>8</v>
      </c>
      <c r="K19" s="18"/>
    </row>
    <row r="20" spans="1:11" ht="14.25">
      <c r="A20" s="14" t="s">
        <v>34</v>
      </c>
      <c r="B20" s="14"/>
      <c r="C20" s="14"/>
      <c r="D20" s="14"/>
      <c r="E20" s="14"/>
      <c r="F20" s="14"/>
      <c r="G20" s="14"/>
      <c r="H20" s="14"/>
      <c r="I20" s="14"/>
      <c r="J20" s="14"/>
      <c r="K20" s="14"/>
    </row>
    <row r="21" spans="1:11" ht="14.25">
      <c r="A21" s="15"/>
      <c r="B21" s="15"/>
      <c r="C21" s="15"/>
      <c r="D21" s="15"/>
      <c r="E21" s="15"/>
      <c r="F21" s="15"/>
      <c r="G21" s="15"/>
      <c r="H21" s="15"/>
      <c r="I21" s="15"/>
      <c r="J21" s="15"/>
      <c r="K21" s="15"/>
    </row>
    <row r="22" spans="1:11" ht="87" customHeight="1">
      <c r="A22" s="16" t="s">
        <v>35</v>
      </c>
      <c r="B22" s="15"/>
      <c r="C22" s="15"/>
      <c r="D22" s="15"/>
      <c r="E22" s="15"/>
      <c r="F22" s="15"/>
      <c r="G22" s="15"/>
      <c r="H22" s="15"/>
      <c r="I22" s="15"/>
      <c r="J22" s="15"/>
      <c r="K22" s="15"/>
    </row>
  </sheetData>
  <sheetProtection/>
  <autoFilter ref="K1:K22"/>
  <mergeCells count="3">
    <mergeCell ref="A1:K1"/>
    <mergeCell ref="A22:K22"/>
    <mergeCell ref="A20:K21"/>
  </mergeCells>
  <printOptions/>
  <pageMargins left="0.75" right="0.75" top="0.24" bottom="0.39" header="0.24" footer="0.16"/>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2018-05-27T05:15:18Z</cp:lastPrinted>
  <dcterms:created xsi:type="dcterms:W3CDTF">2013-06-01T07:05:17Z</dcterms:created>
  <dcterms:modified xsi:type="dcterms:W3CDTF">2018-05-28T01:56:48Z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