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440" activeTab="1"/>
  </bookViews>
  <sheets>
    <sheet name="资格复审人员名单" sheetId="1" r:id="rId1"/>
    <sheet name="免费师范毕业生" sheetId="2" r:id="rId2"/>
  </sheets>
  <definedNames>
    <definedName name="_xlnm.Print_Titles" localSheetId="0">'资格复审人员名单'!$1:$3</definedName>
  </definedNames>
  <calcPr fullCalcOnLoad="1"/>
</workbook>
</file>

<file path=xl/sharedStrings.xml><?xml version="1.0" encoding="utf-8"?>
<sst xmlns="http://schemas.openxmlformats.org/spreadsheetml/2006/main" count="1644" uniqueCount="440">
  <si>
    <t>顺序号</t>
  </si>
  <si>
    <t>考号</t>
  </si>
  <si>
    <t>姓 名</t>
  </si>
  <si>
    <t>性别</t>
  </si>
  <si>
    <t>民族</t>
  </si>
  <si>
    <t>报考层次</t>
  </si>
  <si>
    <t>报考学科</t>
  </si>
  <si>
    <t>笔试成绩</t>
  </si>
  <si>
    <t>政策性加分分值</t>
  </si>
  <si>
    <t>总分</t>
  </si>
  <si>
    <t>名次</t>
  </si>
  <si>
    <t>专业知识</t>
  </si>
  <si>
    <t>教法技能</t>
  </si>
  <si>
    <t>教育学</t>
  </si>
  <si>
    <t>教育心理学</t>
  </si>
  <si>
    <t>合计</t>
  </si>
  <si>
    <t>201506C13012</t>
  </si>
  <si>
    <t>云月秀</t>
  </si>
  <si>
    <t>女</t>
  </si>
  <si>
    <t>汉</t>
  </si>
  <si>
    <t>幼儿园</t>
  </si>
  <si>
    <t>幼教</t>
  </si>
  <si>
    <t>是</t>
  </si>
  <si>
    <t>201506C01491</t>
  </si>
  <si>
    <t>姬苏蔚</t>
  </si>
  <si>
    <t>彝</t>
  </si>
  <si>
    <t>小学</t>
  </si>
  <si>
    <t>语文</t>
  </si>
  <si>
    <t>201506C01211</t>
  </si>
  <si>
    <t>展瑜</t>
  </si>
  <si>
    <t>201506C01326</t>
  </si>
  <si>
    <t>许丹</t>
  </si>
  <si>
    <t>201506C01329</t>
  </si>
  <si>
    <t>徐燕</t>
  </si>
  <si>
    <t>201506C01628</t>
  </si>
  <si>
    <t>徐水清</t>
  </si>
  <si>
    <t>201506C01224</t>
  </si>
  <si>
    <t>缪春玲</t>
  </si>
  <si>
    <t>201506C01169</t>
  </si>
  <si>
    <t>陈梅</t>
  </si>
  <si>
    <t>201506C01114</t>
  </si>
  <si>
    <t>施爽</t>
  </si>
  <si>
    <t>男</t>
  </si>
  <si>
    <t>201506C01566</t>
  </si>
  <si>
    <t>周瑞娟</t>
  </si>
  <si>
    <t>201506C01238</t>
  </si>
  <si>
    <t>张敏</t>
  </si>
  <si>
    <t>201506C01035</t>
  </si>
  <si>
    <t>董安德</t>
  </si>
  <si>
    <t>201506C01143</t>
  </si>
  <si>
    <t>肖寒梅</t>
  </si>
  <si>
    <t>201506C01606</t>
  </si>
  <si>
    <t>张春维</t>
  </si>
  <si>
    <t>201506C01469</t>
  </si>
  <si>
    <t>刘伟</t>
  </si>
  <si>
    <t>201506C01630</t>
  </si>
  <si>
    <t>李英</t>
  </si>
  <si>
    <t>201506C01619</t>
  </si>
  <si>
    <t>高媛</t>
  </si>
  <si>
    <t>201506C01060</t>
  </si>
  <si>
    <t>杨金</t>
  </si>
  <si>
    <t>201506C01093</t>
  </si>
  <si>
    <t>张丹</t>
  </si>
  <si>
    <t>201506C01254</t>
  </si>
  <si>
    <t>何娟娟</t>
  </si>
  <si>
    <t>201506C01292</t>
  </si>
  <si>
    <t>李贵英</t>
  </si>
  <si>
    <t>201506C01480</t>
  </si>
  <si>
    <t>陈丹</t>
  </si>
  <si>
    <t>201506C01390</t>
  </si>
  <si>
    <t>张保存</t>
  </si>
  <si>
    <t>201506C01335</t>
  </si>
  <si>
    <t>张芯</t>
  </si>
  <si>
    <t>201506C01381</t>
  </si>
  <si>
    <t>胡忠惠</t>
  </si>
  <si>
    <t>201506C01526</t>
  </si>
  <si>
    <t>刘绍梅</t>
  </si>
  <si>
    <t>201506C01697</t>
  </si>
  <si>
    <t>徐彦波</t>
  </si>
  <si>
    <t>201506C01528</t>
  </si>
  <si>
    <t>陈沁梅</t>
  </si>
  <si>
    <t>201506C01018</t>
  </si>
  <si>
    <t>季萍</t>
  </si>
  <si>
    <t>201506C01181</t>
  </si>
  <si>
    <t>陈帅</t>
  </si>
  <si>
    <t>201506C01481</t>
  </si>
  <si>
    <t>余谨伶</t>
  </si>
  <si>
    <t>201506C01605</t>
  </si>
  <si>
    <t>耿家毕</t>
  </si>
  <si>
    <t>201506C01646</t>
  </si>
  <si>
    <t>陆胜</t>
  </si>
  <si>
    <t>201506C01649</t>
  </si>
  <si>
    <t>母江华</t>
  </si>
  <si>
    <t>201506C01233</t>
  </si>
  <si>
    <t>太江艳</t>
  </si>
  <si>
    <t>201506C01666</t>
  </si>
  <si>
    <t>李彩虹</t>
  </si>
  <si>
    <t>201506C01027</t>
  </si>
  <si>
    <t>王璐娜</t>
  </si>
  <si>
    <t>201506C01204</t>
  </si>
  <si>
    <t>朱倩</t>
  </si>
  <si>
    <t>201506C01095</t>
  </si>
  <si>
    <t>孙飞艳</t>
  </si>
  <si>
    <t>201506C01218</t>
  </si>
  <si>
    <t>谭倩</t>
  </si>
  <si>
    <t>201506C01368</t>
  </si>
  <si>
    <t>赵慧君</t>
  </si>
  <si>
    <t>201506C01542</t>
  </si>
  <si>
    <t>吴莉</t>
  </si>
  <si>
    <t>201506C01591</t>
  </si>
  <si>
    <t>孙琴</t>
  </si>
  <si>
    <t>201506C01604</t>
  </si>
  <si>
    <t>蒋正策</t>
  </si>
  <si>
    <t>201506C01655</t>
  </si>
  <si>
    <t>耿倩倩</t>
  </si>
  <si>
    <t>201506C01104</t>
  </si>
  <si>
    <t>陆加艳</t>
  </si>
  <si>
    <t>201506C01306</t>
  </si>
  <si>
    <t>杨坤荣</t>
  </si>
  <si>
    <t>201506C02441</t>
  </si>
  <si>
    <t>王春美</t>
  </si>
  <si>
    <t>数学</t>
  </si>
  <si>
    <t>201506C02366</t>
  </si>
  <si>
    <t>魏梦</t>
  </si>
  <si>
    <t>201506C02331</t>
  </si>
  <si>
    <t>夏祎</t>
  </si>
  <si>
    <t>201506C02147</t>
  </si>
  <si>
    <t>孔冬娅</t>
  </si>
  <si>
    <t>201506C02095</t>
  </si>
  <si>
    <t>李冲芬</t>
  </si>
  <si>
    <t>201506C02027</t>
  </si>
  <si>
    <t>晏娇</t>
  </si>
  <si>
    <t>201506C02415</t>
  </si>
  <si>
    <t>何彩红</t>
  </si>
  <si>
    <t>201506C02410</t>
  </si>
  <si>
    <t>孙娅娟</t>
  </si>
  <si>
    <t>201506C02007</t>
  </si>
  <si>
    <t>朱兴跃</t>
  </si>
  <si>
    <t>201506C02348</t>
  </si>
  <si>
    <t>黄超群</t>
  </si>
  <si>
    <t>201506C02344</t>
  </si>
  <si>
    <t>沙瑞珠</t>
  </si>
  <si>
    <t>201506C02448</t>
  </si>
  <si>
    <t>浦建</t>
  </si>
  <si>
    <t>201506C02055</t>
  </si>
  <si>
    <t>孟圆兵</t>
  </si>
  <si>
    <t>201506C02129</t>
  </si>
  <si>
    <t>龙显映</t>
  </si>
  <si>
    <t>201506C02392</t>
  </si>
  <si>
    <t>王慧灵</t>
  </si>
  <si>
    <t>201506C02413</t>
  </si>
  <si>
    <t>王云凤</t>
  </si>
  <si>
    <t>201506C02028</t>
  </si>
  <si>
    <t>周见</t>
  </si>
  <si>
    <t>201506C02391</t>
  </si>
  <si>
    <t>朱懂勋</t>
  </si>
  <si>
    <t>201506C02175</t>
  </si>
  <si>
    <t>罗绘莲</t>
  </si>
  <si>
    <t>201506C02093</t>
  </si>
  <si>
    <t>崔金凤</t>
  </si>
  <si>
    <t>201506C02108</t>
  </si>
  <si>
    <t>包玲芳</t>
  </si>
  <si>
    <t>201506C02214</t>
  </si>
  <si>
    <t>张成枝</t>
  </si>
  <si>
    <t>201506C02285</t>
  </si>
  <si>
    <t>吴永恒</t>
  </si>
  <si>
    <t>201506C02355</t>
  </si>
  <si>
    <t>郑仕扩</t>
  </si>
  <si>
    <t>201506C02431</t>
  </si>
  <si>
    <t>沈瑞波</t>
  </si>
  <si>
    <t>201506C02003</t>
  </si>
  <si>
    <t>李安燕</t>
  </si>
  <si>
    <t>201506C02057</t>
  </si>
  <si>
    <t>张伟</t>
  </si>
  <si>
    <t>201506C02218</t>
  </si>
  <si>
    <t>孙本旺</t>
  </si>
  <si>
    <t>201506C02224</t>
  </si>
  <si>
    <t>余学富</t>
  </si>
  <si>
    <t>201506C02383</t>
  </si>
  <si>
    <t>吴娟</t>
  </si>
  <si>
    <t>201506C02154</t>
  </si>
  <si>
    <t>缪丽香</t>
  </si>
  <si>
    <t>201506C02456</t>
  </si>
  <si>
    <t>吴桂娟</t>
  </si>
  <si>
    <t>壮</t>
  </si>
  <si>
    <t>201506C02139</t>
  </si>
  <si>
    <t>杨丽琼</t>
  </si>
  <si>
    <t>201506C02249</t>
  </si>
  <si>
    <t>黄燕平</t>
  </si>
  <si>
    <t>201506C02393</t>
  </si>
  <si>
    <t>单冬梅</t>
  </si>
  <si>
    <t>201506C02050</t>
  </si>
  <si>
    <t>孔丽</t>
  </si>
  <si>
    <t>201506C02166</t>
  </si>
  <si>
    <t>代海秀</t>
  </si>
  <si>
    <t>201506C02119</t>
  </si>
  <si>
    <t>何玉</t>
  </si>
  <si>
    <t>201506C02142</t>
  </si>
  <si>
    <t>赵庆竹</t>
  </si>
  <si>
    <t>201506C02223</t>
  </si>
  <si>
    <t>展羽</t>
  </si>
  <si>
    <t>201506C02094</t>
  </si>
  <si>
    <t>黄永丽</t>
  </si>
  <si>
    <t>201506C02295</t>
  </si>
  <si>
    <t>赵美</t>
  </si>
  <si>
    <t>201506C02499</t>
  </si>
  <si>
    <t>袁明娥</t>
  </si>
  <si>
    <t>201506C02074</t>
  </si>
  <si>
    <t>邱玉玲</t>
  </si>
  <si>
    <t>201506C02118</t>
  </si>
  <si>
    <t>蔡琼花</t>
  </si>
  <si>
    <t>201506C02067</t>
  </si>
  <si>
    <t>李应芬</t>
  </si>
  <si>
    <t>201506C02282</t>
  </si>
  <si>
    <t>赵先梅</t>
  </si>
  <si>
    <t>201506C02429</t>
  </si>
  <si>
    <t>李海燕</t>
  </si>
  <si>
    <t>201506C03039</t>
  </si>
  <si>
    <t>万玲波</t>
  </si>
  <si>
    <t>英语</t>
  </si>
  <si>
    <t>201506C03068</t>
  </si>
  <si>
    <t>吕娟</t>
  </si>
  <si>
    <t>201506C03041</t>
  </si>
  <si>
    <t>浦恩远</t>
  </si>
  <si>
    <t>201506C03060</t>
  </si>
  <si>
    <t>肖小平</t>
  </si>
  <si>
    <t>201506C03072</t>
  </si>
  <si>
    <t>丁彩红</t>
  </si>
  <si>
    <t>回</t>
  </si>
  <si>
    <t>201506C03050</t>
  </si>
  <si>
    <t>耿利娟</t>
  </si>
  <si>
    <t>201506C10008</t>
  </si>
  <si>
    <t>李玉仙</t>
  </si>
  <si>
    <t>音乐</t>
  </si>
  <si>
    <t>201506C10019</t>
  </si>
  <si>
    <t>李琴</t>
  </si>
  <si>
    <t>201506C10041</t>
  </si>
  <si>
    <t>李艳涛</t>
  </si>
  <si>
    <t>201506C10027</t>
  </si>
  <si>
    <t>王杰灵</t>
  </si>
  <si>
    <t>201506C10024</t>
  </si>
  <si>
    <t>肖南</t>
  </si>
  <si>
    <t>201506C10045</t>
  </si>
  <si>
    <t>刘文雯</t>
  </si>
  <si>
    <t>201506C10007</t>
  </si>
  <si>
    <t>朱勋丽</t>
  </si>
  <si>
    <t>201506C10005</t>
  </si>
  <si>
    <t>李应雄</t>
  </si>
  <si>
    <t>201506C10015</t>
  </si>
  <si>
    <t>张茜</t>
  </si>
  <si>
    <t>201506C10035</t>
  </si>
  <si>
    <t>王倩</t>
  </si>
  <si>
    <t>201506C10003</t>
  </si>
  <si>
    <t>阿净羽</t>
  </si>
  <si>
    <t>201506C10034</t>
  </si>
  <si>
    <t>邓华</t>
  </si>
  <si>
    <t>201506C11009</t>
  </si>
  <si>
    <t>刘蓉</t>
  </si>
  <si>
    <t>美术</t>
  </si>
  <si>
    <t>201506C11001</t>
  </si>
  <si>
    <t>严秋艳</t>
  </si>
  <si>
    <t>201506C11008</t>
  </si>
  <si>
    <t>张学瑞</t>
  </si>
  <si>
    <t>201506C11006</t>
  </si>
  <si>
    <t>龚水丽</t>
  </si>
  <si>
    <t>201506C12034</t>
  </si>
  <si>
    <t>高艳琼</t>
  </si>
  <si>
    <t>体育</t>
  </si>
  <si>
    <t>201506C12027</t>
  </si>
  <si>
    <t>赵宏刚</t>
  </si>
  <si>
    <t>201506C12039</t>
  </si>
  <si>
    <t>朱伟</t>
  </si>
  <si>
    <t>201506C12019</t>
  </si>
  <si>
    <t>刘猛瑞</t>
  </si>
  <si>
    <t>201506C12016</t>
  </si>
  <si>
    <t>夏赛春</t>
  </si>
  <si>
    <t>201506C12017</t>
  </si>
  <si>
    <t>孔坚</t>
  </si>
  <si>
    <t>201506C12002</t>
  </si>
  <si>
    <t>王辉</t>
  </si>
  <si>
    <t>201506C12010</t>
  </si>
  <si>
    <t>陈燕</t>
  </si>
  <si>
    <t>201506C12047</t>
  </si>
  <si>
    <t>唐燕</t>
  </si>
  <si>
    <t>201506C12022</t>
  </si>
  <si>
    <t>徐兵</t>
  </si>
  <si>
    <t>201506C12014</t>
  </si>
  <si>
    <t>余丽红</t>
  </si>
  <si>
    <t>201506C12009</t>
  </si>
  <si>
    <t>王明国</t>
  </si>
  <si>
    <t>201506C12030</t>
  </si>
  <si>
    <t>王惠芳</t>
  </si>
  <si>
    <t>201506C12031</t>
  </si>
  <si>
    <t>夏英</t>
  </si>
  <si>
    <t>201506C12007</t>
  </si>
  <si>
    <t>马王静</t>
  </si>
  <si>
    <t>201506C14024</t>
  </si>
  <si>
    <t>侯昌文</t>
  </si>
  <si>
    <t>计算机</t>
  </si>
  <si>
    <t>201506C14041</t>
  </si>
  <si>
    <t>孙菊梅</t>
  </si>
  <si>
    <t>201506C14023</t>
  </si>
  <si>
    <t>程月华</t>
  </si>
  <si>
    <t>201506C16001</t>
  </si>
  <si>
    <t>方晶</t>
  </si>
  <si>
    <t>特教</t>
  </si>
  <si>
    <t>201506C01712</t>
  </si>
  <si>
    <t>叶倩彤</t>
  </si>
  <si>
    <t>特教语文</t>
  </si>
  <si>
    <t>初中</t>
  </si>
  <si>
    <t>201506B03036</t>
  </si>
  <si>
    <t>韩林艳</t>
  </si>
  <si>
    <t>201506B03027</t>
  </si>
  <si>
    <t>代峰</t>
  </si>
  <si>
    <t>201506B03012</t>
  </si>
  <si>
    <t>惠琼荣</t>
  </si>
  <si>
    <t>201506B03033</t>
  </si>
  <si>
    <t>孔慧琳</t>
  </si>
  <si>
    <t>201506B03003</t>
  </si>
  <si>
    <t>杨丹</t>
  </si>
  <si>
    <t>201506B04016</t>
  </si>
  <si>
    <t>李成毕</t>
  </si>
  <si>
    <t>物理</t>
  </si>
  <si>
    <t>201506B04006</t>
  </si>
  <si>
    <t>周彩</t>
  </si>
  <si>
    <t>201506B04018</t>
  </si>
  <si>
    <t>徐卓</t>
  </si>
  <si>
    <t>201506B05012</t>
  </si>
  <si>
    <t>张彩</t>
  </si>
  <si>
    <t>化学</t>
  </si>
  <si>
    <t>201506A02034</t>
  </si>
  <si>
    <t>沈帅</t>
  </si>
  <si>
    <t>高中</t>
  </si>
  <si>
    <t>201506A02016</t>
  </si>
  <si>
    <t>徐荣艳</t>
  </si>
  <si>
    <t>201506A02033</t>
  </si>
  <si>
    <t>苏红飞</t>
  </si>
  <si>
    <t>201506A02013</t>
  </si>
  <si>
    <t>吕亚芳</t>
  </si>
  <si>
    <t>201506A03021</t>
  </si>
  <si>
    <t>毛希敏</t>
  </si>
  <si>
    <t>201506A03026</t>
  </si>
  <si>
    <t>曾竹筠</t>
  </si>
  <si>
    <t>201506A03006</t>
  </si>
  <si>
    <t>单坤妍</t>
  </si>
  <si>
    <t>201506A03011</t>
  </si>
  <si>
    <t>张莉荣</t>
  </si>
  <si>
    <t>201506A03027</t>
  </si>
  <si>
    <t>王英</t>
  </si>
  <si>
    <t>201506A04002</t>
  </si>
  <si>
    <t>管银</t>
  </si>
  <si>
    <t>201506A07007</t>
  </si>
  <si>
    <t>陆希</t>
  </si>
  <si>
    <t>政治</t>
  </si>
  <si>
    <t>201506A08008</t>
  </si>
  <si>
    <t>方丽仙</t>
  </si>
  <si>
    <t>历史</t>
  </si>
  <si>
    <t>201506A09009</t>
  </si>
  <si>
    <t>袁丽琴</t>
  </si>
  <si>
    <t>地理</t>
  </si>
  <si>
    <t>201506A09005</t>
  </si>
  <si>
    <t>朱仁敬</t>
  </si>
  <si>
    <t>201506A09001</t>
  </si>
  <si>
    <t>张萍</t>
  </si>
  <si>
    <t>201506A12007</t>
  </si>
  <si>
    <t>周继威</t>
  </si>
  <si>
    <t>201506A12002</t>
  </si>
  <si>
    <t>李洋</t>
  </si>
  <si>
    <t>序号</t>
  </si>
  <si>
    <t>姓名</t>
  </si>
  <si>
    <t>出生
年月</t>
  </si>
  <si>
    <t>身份证号码</t>
  </si>
  <si>
    <t>学历</t>
  </si>
  <si>
    <t>签约学校</t>
  </si>
  <si>
    <t>联系电话</t>
  </si>
  <si>
    <t>李淼</t>
  </si>
  <si>
    <t>530381199212050042</t>
  </si>
  <si>
    <t>本科</t>
  </si>
  <si>
    <t>宣威一中</t>
  </si>
  <si>
    <t>18392033986</t>
  </si>
  <si>
    <t>郭雪平</t>
  </si>
  <si>
    <r>
      <t>5</t>
    </r>
    <r>
      <rPr>
        <sz val="10"/>
        <rFont val="宋体"/>
        <family val="0"/>
      </rPr>
      <t>30381199103134722</t>
    </r>
  </si>
  <si>
    <r>
      <t>1</t>
    </r>
    <r>
      <rPr>
        <sz val="10"/>
        <rFont val="宋体"/>
        <family val="0"/>
      </rPr>
      <t>8164113667</t>
    </r>
  </si>
  <si>
    <t>张忠瑞</t>
  </si>
  <si>
    <r>
      <t>5</t>
    </r>
    <r>
      <rPr>
        <sz val="10"/>
        <rFont val="宋体"/>
        <family val="0"/>
      </rPr>
      <t>30381199106304715</t>
    </r>
  </si>
  <si>
    <r>
      <t>1</t>
    </r>
    <r>
      <rPr>
        <sz val="10"/>
        <rFont val="宋体"/>
        <family val="0"/>
      </rPr>
      <t>5987418662</t>
    </r>
  </si>
  <si>
    <t>夏周攀</t>
  </si>
  <si>
    <r>
      <t>5</t>
    </r>
    <r>
      <rPr>
        <sz val="10"/>
        <rFont val="宋体"/>
        <family val="0"/>
      </rPr>
      <t>30381199301030510</t>
    </r>
  </si>
  <si>
    <r>
      <t>1</t>
    </r>
    <r>
      <rPr>
        <sz val="10"/>
        <rFont val="宋体"/>
        <family val="0"/>
      </rPr>
      <t>5187864147</t>
    </r>
  </si>
  <si>
    <t>管绕</t>
  </si>
  <si>
    <r>
      <t>5</t>
    </r>
    <r>
      <rPr>
        <sz val="10"/>
        <rFont val="宋体"/>
        <family val="0"/>
      </rPr>
      <t>30381199306110923</t>
    </r>
  </si>
  <si>
    <r>
      <t>1</t>
    </r>
    <r>
      <rPr>
        <sz val="10"/>
        <rFont val="宋体"/>
        <family val="0"/>
      </rPr>
      <t>5887475171</t>
    </r>
  </si>
  <si>
    <t>秦盛</t>
  </si>
  <si>
    <r>
      <t>5</t>
    </r>
    <r>
      <rPr>
        <sz val="10"/>
        <rFont val="宋体"/>
        <family val="0"/>
      </rPr>
      <t>32224199301073114</t>
    </r>
  </si>
  <si>
    <r>
      <t>1</t>
    </r>
    <r>
      <rPr>
        <sz val="10"/>
        <rFont val="宋体"/>
        <family val="0"/>
      </rPr>
      <t>3408717213</t>
    </r>
  </si>
  <si>
    <t>马超</t>
  </si>
  <si>
    <r>
      <t>5</t>
    </r>
    <r>
      <rPr>
        <sz val="10"/>
        <rFont val="宋体"/>
        <family val="0"/>
      </rPr>
      <t>32224199412083155</t>
    </r>
  </si>
  <si>
    <t>宣威二中</t>
  </si>
  <si>
    <r>
      <t>1</t>
    </r>
    <r>
      <rPr>
        <sz val="10"/>
        <rFont val="宋体"/>
        <family val="0"/>
      </rPr>
      <t>3677613179</t>
    </r>
  </si>
  <si>
    <t>彭玉婷</t>
  </si>
  <si>
    <r>
      <t>5</t>
    </r>
    <r>
      <rPr>
        <sz val="10"/>
        <rFont val="宋体"/>
        <family val="0"/>
      </rPr>
      <t>30381199211025128</t>
    </r>
  </si>
  <si>
    <t>宣威五中</t>
  </si>
  <si>
    <r>
      <t>1</t>
    </r>
    <r>
      <rPr>
        <sz val="10"/>
        <rFont val="宋体"/>
        <family val="0"/>
      </rPr>
      <t>8817551612</t>
    </r>
  </si>
  <si>
    <t>方苏</t>
  </si>
  <si>
    <r>
      <t>5</t>
    </r>
    <r>
      <rPr>
        <sz val="10"/>
        <rFont val="宋体"/>
        <family val="0"/>
      </rPr>
      <t>30381199302102985</t>
    </r>
  </si>
  <si>
    <t>宣威六中</t>
  </si>
  <si>
    <r>
      <t>1</t>
    </r>
    <r>
      <rPr>
        <sz val="10"/>
        <rFont val="宋体"/>
        <family val="0"/>
      </rPr>
      <t>8287425762</t>
    </r>
  </si>
  <si>
    <t>沈亚南</t>
  </si>
  <si>
    <r>
      <t>5</t>
    </r>
    <r>
      <rPr>
        <sz val="10"/>
        <rFont val="宋体"/>
        <family val="0"/>
      </rPr>
      <t>30381199209161745</t>
    </r>
  </si>
  <si>
    <r>
      <t>1</t>
    </r>
    <r>
      <rPr>
        <sz val="10"/>
        <rFont val="宋体"/>
        <family val="0"/>
      </rPr>
      <t>3102336895</t>
    </r>
  </si>
  <si>
    <t>杨志美</t>
  </si>
  <si>
    <r>
      <t>5</t>
    </r>
    <r>
      <rPr>
        <sz val="10"/>
        <rFont val="宋体"/>
        <family val="0"/>
      </rPr>
      <t>32224199212262511</t>
    </r>
  </si>
  <si>
    <r>
      <t>1</t>
    </r>
    <r>
      <rPr>
        <sz val="10"/>
        <rFont val="宋体"/>
        <family val="0"/>
      </rPr>
      <t>5929963647</t>
    </r>
  </si>
  <si>
    <t>袁明选</t>
  </si>
  <si>
    <r>
      <t>5</t>
    </r>
    <r>
      <rPr>
        <sz val="10"/>
        <rFont val="宋体"/>
        <family val="0"/>
      </rPr>
      <t>30381199111141551</t>
    </r>
  </si>
  <si>
    <t>宣威八中</t>
  </si>
  <si>
    <r>
      <t>1</t>
    </r>
    <r>
      <rPr>
        <sz val="10"/>
        <rFont val="宋体"/>
        <family val="0"/>
      </rPr>
      <t>5108666108</t>
    </r>
  </si>
  <si>
    <t>朱肖</t>
  </si>
  <si>
    <r>
      <t>5</t>
    </r>
    <r>
      <rPr>
        <sz val="10"/>
        <rFont val="宋体"/>
        <family val="0"/>
      </rPr>
      <t>30381199201240510</t>
    </r>
  </si>
  <si>
    <t>18832436091</t>
  </si>
  <si>
    <t>张菁菁</t>
  </si>
  <si>
    <r>
      <t>5</t>
    </r>
    <r>
      <rPr>
        <sz val="10"/>
        <rFont val="宋体"/>
        <family val="0"/>
      </rPr>
      <t>3222419931009454X</t>
    </r>
  </si>
  <si>
    <r>
      <t>1</t>
    </r>
    <r>
      <rPr>
        <sz val="10"/>
        <rFont val="宋体"/>
        <family val="0"/>
      </rPr>
      <t>8243001566</t>
    </r>
  </si>
  <si>
    <t>何元峰</t>
  </si>
  <si>
    <t>530381199311080538</t>
  </si>
  <si>
    <t>18817554047</t>
  </si>
  <si>
    <t>秦林臣</t>
  </si>
  <si>
    <r>
      <t>5</t>
    </r>
    <r>
      <rPr>
        <sz val="10"/>
        <rFont val="宋体"/>
        <family val="0"/>
      </rPr>
      <t>32224199003273118</t>
    </r>
  </si>
  <si>
    <t>宣威九中</t>
  </si>
  <si>
    <r>
      <t>1</t>
    </r>
    <r>
      <rPr>
        <sz val="10"/>
        <rFont val="宋体"/>
        <family val="0"/>
      </rPr>
      <t>8087468081</t>
    </r>
  </si>
  <si>
    <t>体检是否合格</t>
  </si>
  <si>
    <t>考核是否合格</t>
  </si>
  <si>
    <t>是否拟录（聘）用</t>
  </si>
  <si>
    <t>备注</t>
  </si>
  <si>
    <t>是</t>
  </si>
  <si>
    <t>是</t>
  </si>
  <si>
    <t>是</t>
  </si>
  <si>
    <t>备注</t>
  </si>
  <si>
    <t>宣威市2015年公开招聘教师考核、体检结果及拟录（聘）用人员名单</t>
  </si>
  <si>
    <t>宣威市2015年免费师范毕业生考核、体检结果及拟录（聘）用人员名单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</si>
</sst>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20"/>
      <name val="黑体"/>
      <family val="0"/>
    </font>
    <font>
      <sz val="1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8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" fillId="0" borderId="0">
      <alignment/>
      <protection/>
    </xf>
    <xf numFmtId="0" fontId="13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17" borderId="6" applyNumberFormat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0" fillId="22" borderId="0" applyNumberFormat="0" applyBorder="0" applyAlignment="0" applyProtection="0"/>
    <xf numFmtId="0" fontId="18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25" fillId="0" borderId="10" xfId="40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0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shrinkToFit="1"/>
    </xf>
    <xf numFmtId="0" fontId="24" fillId="24" borderId="1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7" fillId="0" borderId="12" xfId="0" applyNumberFormat="1" applyFont="1" applyFill="1" applyBorder="1" applyAlignment="1">
      <alignment horizontal="center" vertical="top"/>
    </xf>
    <xf numFmtId="0" fontId="25" fillId="0" borderId="10" xfId="40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4" fontId="3" fillId="0" borderId="12" xfId="43" applyFont="1" applyFill="1" applyBorder="1" applyAlignment="1">
      <alignment horizontal="center" vertical="top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273"/>
  <sheetViews>
    <sheetView zoomScaleSheetLayoutView="100" workbookViewId="0" topLeftCell="A1">
      <selection activeCell="A1" sqref="A1:S1"/>
    </sheetView>
  </sheetViews>
  <sheetFormatPr defaultColWidth="6.875" defaultRowHeight="13.5"/>
  <cols>
    <col min="1" max="1" width="3.25390625" style="14" customWidth="1"/>
    <col min="2" max="2" width="10.625" style="15" customWidth="1"/>
    <col min="3" max="3" width="5.875" style="13" customWidth="1"/>
    <col min="4" max="4" width="2.875" style="15" customWidth="1"/>
    <col min="5" max="5" width="2.375" style="15" customWidth="1"/>
    <col min="6" max="6" width="4.75390625" style="16" customWidth="1"/>
    <col min="7" max="7" width="4.00390625" style="16" customWidth="1"/>
    <col min="8" max="11" width="4.375" style="14" customWidth="1"/>
    <col min="12" max="12" width="5.875" style="14" customWidth="1"/>
    <col min="13" max="13" width="4.375" style="14" customWidth="1"/>
    <col min="14" max="14" width="6.00390625" style="14" customWidth="1"/>
    <col min="15" max="15" width="3.625" style="14" customWidth="1"/>
    <col min="16" max="17" width="4.75390625" style="14" customWidth="1"/>
    <col min="18" max="254" width="6.875" style="15" customWidth="1"/>
    <col min="255" max="16384" width="6.875" style="15" customWidth="1"/>
  </cols>
  <sheetData>
    <row r="1" spans="1:19" s="13" customFormat="1" ht="37.5" customHeight="1">
      <c r="A1" s="38" t="s">
        <v>438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s="19" customFormat="1" ht="37.5" customHeight="1">
      <c r="A2" s="39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39" t="s">
        <v>5</v>
      </c>
      <c r="G2" s="39" t="s">
        <v>6</v>
      </c>
      <c r="H2" s="39" t="s">
        <v>7</v>
      </c>
      <c r="I2" s="39"/>
      <c r="J2" s="39"/>
      <c r="K2" s="39"/>
      <c r="L2" s="39"/>
      <c r="M2" s="41" t="s">
        <v>8</v>
      </c>
      <c r="N2" s="40" t="s">
        <v>9</v>
      </c>
      <c r="O2" s="40" t="s">
        <v>10</v>
      </c>
      <c r="P2" s="40" t="s">
        <v>430</v>
      </c>
      <c r="Q2" s="41" t="s">
        <v>431</v>
      </c>
      <c r="R2" s="41" t="s">
        <v>432</v>
      </c>
      <c r="S2" s="40" t="s">
        <v>433</v>
      </c>
    </row>
    <row r="3" spans="1:19" s="20" customFormat="1" ht="38.25" customHeight="1">
      <c r="A3" s="39"/>
      <c r="B3" s="39"/>
      <c r="C3" s="39"/>
      <c r="D3" s="39"/>
      <c r="E3" s="39"/>
      <c r="F3" s="39"/>
      <c r="G3" s="39"/>
      <c r="H3" s="17" t="s">
        <v>11</v>
      </c>
      <c r="I3" s="17" t="s">
        <v>12</v>
      </c>
      <c r="J3" s="17" t="s">
        <v>13</v>
      </c>
      <c r="K3" s="17" t="s">
        <v>14</v>
      </c>
      <c r="L3" s="17" t="s">
        <v>15</v>
      </c>
      <c r="M3" s="42"/>
      <c r="N3" s="40"/>
      <c r="O3" s="40"/>
      <c r="P3" s="40"/>
      <c r="Q3" s="42"/>
      <c r="R3" s="42"/>
      <c r="S3" s="40"/>
    </row>
    <row r="4" spans="1:19" s="24" customFormat="1" ht="27.75" customHeight="1">
      <c r="A4" s="21">
        <v>1</v>
      </c>
      <c r="B4" s="22" t="s">
        <v>16</v>
      </c>
      <c r="C4" s="22" t="s">
        <v>17</v>
      </c>
      <c r="D4" s="21" t="s">
        <v>18</v>
      </c>
      <c r="E4" s="21" t="s">
        <v>19</v>
      </c>
      <c r="F4" s="22" t="s">
        <v>20</v>
      </c>
      <c r="G4" s="22" t="s">
        <v>21</v>
      </c>
      <c r="H4" s="22">
        <v>79.5</v>
      </c>
      <c r="I4" s="23">
        <v>35</v>
      </c>
      <c r="J4" s="23">
        <v>48.5</v>
      </c>
      <c r="K4" s="21">
        <v>43.5</v>
      </c>
      <c r="L4" s="21">
        <f>SUM(H4:K4)</f>
        <v>206.5</v>
      </c>
      <c r="M4" s="21"/>
      <c r="N4" s="21">
        <f>SUM(L4:M4)</f>
        <v>206.5</v>
      </c>
      <c r="O4" s="21">
        <v>1</v>
      </c>
      <c r="P4" s="21" t="s">
        <v>22</v>
      </c>
      <c r="Q4" s="21" t="s">
        <v>434</v>
      </c>
      <c r="R4" s="21" t="s">
        <v>434</v>
      </c>
      <c r="S4" s="21"/>
    </row>
    <row r="5" spans="1:19" s="24" customFormat="1" ht="27.75" customHeight="1">
      <c r="A5" s="21"/>
      <c r="B5" s="22"/>
      <c r="C5" s="22"/>
      <c r="D5" s="21"/>
      <c r="E5" s="21"/>
      <c r="F5" s="22"/>
      <c r="G5" s="22"/>
      <c r="H5" s="22"/>
      <c r="I5" s="23"/>
      <c r="J5" s="23"/>
      <c r="K5" s="21"/>
      <c r="L5" s="21"/>
      <c r="M5" s="21"/>
      <c r="N5" s="21"/>
      <c r="O5" s="21"/>
      <c r="P5" s="21"/>
      <c r="Q5" s="21"/>
      <c r="R5" s="21"/>
      <c r="S5" s="21"/>
    </row>
    <row r="6" spans="1:19" s="20" customFormat="1" ht="27.75" customHeight="1">
      <c r="A6" s="25">
        <v>1</v>
      </c>
      <c r="B6" s="22" t="s">
        <v>23</v>
      </c>
      <c r="C6" s="22" t="s">
        <v>24</v>
      </c>
      <c r="D6" s="21" t="s">
        <v>18</v>
      </c>
      <c r="E6" s="25" t="s">
        <v>25</v>
      </c>
      <c r="F6" s="22" t="s">
        <v>26</v>
      </c>
      <c r="G6" s="22" t="s">
        <v>27</v>
      </c>
      <c r="H6" s="25">
        <v>78</v>
      </c>
      <c r="I6" s="25">
        <v>35</v>
      </c>
      <c r="J6" s="25">
        <v>48</v>
      </c>
      <c r="K6" s="25">
        <v>44.5</v>
      </c>
      <c r="L6" s="25">
        <f aca="true" t="shared" si="0" ref="L6:L51">SUM(H6:K6)</f>
        <v>205.5</v>
      </c>
      <c r="M6" s="25">
        <v>8</v>
      </c>
      <c r="N6" s="25">
        <f aca="true" t="shared" si="1" ref="N6:N51">SUM(L6:M6)</f>
        <v>213.5</v>
      </c>
      <c r="O6" s="25">
        <v>1</v>
      </c>
      <c r="P6" s="25" t="s">
        <v>22</v>
      </c>
      <c r="Q6" s="25" t="s">
        <v>434</v>
      </c>
      <c r="R6" s="25" t="s">
        <v>434</v>
      </c>
      <c r="S6" s="25"/>
    </row>
    <row r="7" spans="1:19" s="20" customFormat="1" ht="27.75" customHeight="1">
      <c r="A7" s="25">
        <v>2</v>
      </c>
      <c r="B7" s="22" t="s">
        <v>28</v>
      </c>
      <c r="C7" s="22" t="s">
        <v>29</v>
      </c>
      <c r="D7" s="21" t="s">
        <v>18</v>
      </c>
      <c r="E7" s="18" t="s">
        <v>19</v>
      </c>
      <c r="F7" s="22" t="s">
        <v>26</v>
      </c>
      <c r="G7" s="22" t="s">
        <v>27</v>
      </c>
      <c r="H7" s="25">
        <v>86</v>
      </c>
      <c r="I7" s="25">
        <v>33</v>
      </c>
      <c r="J7" s="25">
        <v>47.5</v>
      </c>
      <c r="K7" s="25">
        <v>46.5</v>
      </c>
      <c r="L7" s="25">
        <f t="shared" si="0"/>
        <v>213</v>
      </c>
      <c r="M7" s="25"/>
      <c r="N7" s="25">
        <f t="shared" si="1"/>
        <v>213</v>
      </c>
      <c r="O7" s="25">
        <v>2</v>
      </c>
      <c r="P7" s="25" t="s">
        <v>22</v>
      </c>
      <c r="Q7" s="25" t="s">
        <v>434</v>
      </c>
      <c r="R7" s="25" t="s">
        <v>434</v>
      </c>
      <c r="S7" s="25"/>
    </row>
    <row r="8" spans="1:19" s="20" customFormat="1" ht="27.75" customHeight="1">
      <c r="A8" s="25">
        <v>3</v>
      </c>
      <c r="B8" s="22" t="s">
        <v>30</v>
      </c>
      <c r="C8" s="22" t="s">
        <v>31</v>
      </c>
      <c r="D8" s="21" t="s">
        <v>18</v>
      </c>
      <c r="E8" s="25" t="s">
        <v>19</v>
      </c>
      <c r="F8" s="22" t="s">
        <v>26</v>
      </c>
      <c r="G8" s="22" t="s">
        <v>27</v>
      </c>
      <c r="H8" s="25">
        <v>79</v>
      </c>
      <c r="I8" s="25">
        <v>39</v>
      </c>
      <c r="J8" s="25">
        <v>50</v>
      </c>
      <c r="K8" s="25">
        <v>44</v>
      </c>
      <c r="L8" s="25">
        <f t="shared" si="0"/>
        <v>212</v>
      </c>
      <c r="M8" s="25"/>
      <c r="N8" s="25">
        <f t="shared" si="1"/>
        <v>212</v>
      </c>
      <c r="O8" s="25">
        <v>3</v>
      </c>
      <c r="P8" s="25" t="s">
        <v>22</v>
      </c>
      <c r="Q8" s="25" t="s">
        <v>434</v>
      </c>
      <c r="R8" s="25" t="s">
        <v>434</v>
      </c>
      <c r="S8" s="25"/>
    </row>
    <row r="9" spans="1:19" s="20" customFormat="1" ht="27.75" customHeight="1">
      <c r="A9" s="25">
        <v>4</v>
      </c>
      <c r="B9" s="22" t="s">
        <v>32</v>
      </c>
      <c r="C9" s="22" t="s">
        <v>33</v>
      </c>
      <c r="D9" s="21" t="s">
        <v>18</v>
      </c>
      <c r="E9" s="25" t="s">
        <v>19</v>
      </c>
      <c r="F9" s="22" t="s">
        <v>26</v>
      </c>
      <c r="G9" s="22" t="s">
        <v>27</v>
      </c>
      <c r="H9" s="25">
        <v>84</v>
      </c>
      <c r="I9" s="25">
        <v>38</v>
      </c>
      <c r="J9" s="25">
        <v>47</v>
      </c>
      <c r="K9" s="25">
        <v>42</v>
      </c>
      <c r="L9" s="25">
        <f t="shared" si="0"/>
        <v>211</v>
      </c>
      <c r="M9" s="25"/>
      <c r="N9" s="25">
        <f t="shared" si="1"/>
        <v>211</v>
      </c>
      <c r="O9" s="25">
        <v>4</v>
      </c>
      <c r="P9" s="25" t="s">
        <v>22</v>
      </c>
      <c r="Q9" s="25" t="s">
        <v>434</v>
      </c>
      <c r="R9" s="25" t="s">
        <v>434</v>
      </c>
      <c r="S9" s="25"/>
    </row>
    <row r="10" spans="1:19" s="19" customFormat="1" ht="27.75" customHeight="1">
      <c r="A10" s="25">
        <v>5</v>
      </c>
      <c r="B10" s="22" t="s">
        <v>34</v>
      </c>
      <c r="C10" s="22" t="s">
        <v>35</v>
      </c>
      <c r="D10" s="21" t="s">
        <v>18</v>
      </c>
      <c r="E10" s="25" t="s">
        <v>19</v>
      </c>
      <c r="F10" s="22" t="s">
        <v>26</v>
      </c>
      <c r="G10" s="22" t="s">
        <v>27</v>
      </c>
      <c r="H10" s="18">
        <v>80</v>
      </c>
      <c r="I10" s="18">
        <v>38</v>
      </c>
      <c r="J10" s="18">
        <v>50</v>
      </c>
      <c r="K10" s="18">
        <v>43</v>
      </c>
      <c r="L10" s="25">
        <f t="shared" si="0"/>
        <v>211</v>
      </c>
      <c r="M10" s="18"/>
      <c r="N10" s="25">
        <f t="shared" si="1"/>
        <v>211</v>
      </c>
      <c r="O10" s="25">
        <v>4</v>
      </c>
      <c r="P10" s="25" t="s">
        <v>22</v>
      </c>
      <c r="Q10" s="25" t="s">
        <v>434</v>
      </c>
      <c r="R10" s="25" t="s">
        <v>434</v>
      </c>
      <c r="S10" s="18"/>
    </row>
    <row r="11" spans="1:19" s="20" customFormat="1" ht="27.75" customHeight="1">
      <c r="A11" s="25">
        <v>6</v>
      </c>
      <c r="B11" s="22" t="s">
        <v>36</v>
      </c>
      <c r="C11" s="22" t="s">
        <v>37</v>
      </c>
      <c r="D11" s="21" t="s">
        <v>18</v>
      </c>
      <c r="E11" s="18" t="s">
        <v>19</v>
      </c>
      <c r="F11" s="22" t="s">
        <v>26</v>
      </c>
      <c r="G11" s="22" t="s">
        <v>27</v>
      </c>
      <c r="H11" s="25">
        <v>80</v>
      </c>
      <c r="I11" s="25">
        <v>35</v>
      </c>
      <c r="J11" s="25">
        <v>49</v>
      </c>
      <c r="K11" s="25">
        <v>46.5</v>
      </c>
      <c r="L11" s="25">
        <f t="shared" si="0"/>
        <v>210.5</v>
      </c>
      <c r="M11" s="25"/>
      <c r="N11" s="25">
        <f t="shared" si="1"/>
        <v>210.5</v>
      </c>
      <c r="O11" s="25">
        <v>6</v>
      </c>
      <c r="P11" s="25" t="s">
        <v>22</v>
      </c>
      <c r="Q11" s="25" t="s">
        <v>434</v>
      </c>
      <c r="R11" s="25" t="s">
        <v>434</v>
      </c>
      <c r="S11" s="25"/>
    </row>
    <row r="12" spans="1:19" s="20" customFormat="1" ht="27.75" customHeight="1">
      <c r="A12" s="25">
        <v>7</v>
      </c>
      <c r="B12" s="22" t="s">
        <v>38</v>
      </c>
      <c r="C12" s="22" t="s">
        <v>39</v>
      </c>
      <c r="D12" s="21" t="s">
        <v>18</v>
      </c>
      <c r="E12" s="18" t="s">
        <v>19</v>
      </c>
      <c r="F12" s="22" t="s">
        <v>26</v>
      </c>
      <c r="G12" s="22" t="s">
        <v>27</v>
      </c>
      <c r="H12" s="25">
        <v>82</v>
      </c>
      <c r="I12" s="25">
        <v>34</v>
      </c>
      <c r="J12" s="25">
        <v>49</v>
      </c>
      <c r="K12" s="25">
        <v>44.5</v>
      </c>
      <c r="L12" s="25">
        <f t="shared" si="0"/>
        <v>209.5</v>
      </c>
      <c r="M12" s="25"/>
      <c r="N12" s="25">
        <f t="shared" si="1"/>
        <v>209.5</v>
      </c>
      <c r="O12" s="25">
        <v>7</v>
      </c>
      <c r="P12" s="25" t="s">
        <v>22</v>
      </c>
      <c r="Q12" s="25" t="s">
        <v>434</v>
      </c>
      <c r="R12" s="25" t="s">
        <v>434</v>
      </c>
      <c r="S12" s="25"/>
    </row>
    <row r="13" spans="1:19" s="20" customFormat="1" ht="27.75" customHeight="1">
      <c r="A13" s="25">
        <v>8</v>
      </c>
      <c r="B13" s="22" t="s">
        <v>40</v>
      </c>
      <c r="C13" s="22" t="s">
        <v>41</v>
      </c>
      <c r="D13" s="21" t="s">
        <v>42</v>
      </c>
      <c r="E13" s="25" t="s">
        <v>19</v>
      </c>
      <c r="F13" s="22" t="s">
        <v>26</v>
      </c>
      <c r="G13" s="22" t="s">
        <v>27</v>
      </c>
      <c r="H13" s="25">
        <v>85</v>
      </c>
      <c r="I13" s="25">
        <v>31</v>
      </c>
      <c r="J13" s="25">
        <v>47</v>
      </c>
      <c r="K13" s="25">
        <v>45.5</v>
      </c>
      <c r="L13" s="25">
        <f t="shared" si="0"/>
        <v>208.5</v>
      </c>
      <c r="M13" s="25"/>
      <c r="N13" s="25">
        <f t="shared" si="1"/>
        <v>208.5</v>
      </c>
      <c r="O13" s="25">
        <v>8</v>
      </c>
      <c r="P13" s="25" t="s">
        <v>22</v>
      </c>
      <c r="Q13" s="25" t="s">
        <v>434</v>
      </c>
      <c r="R13" s="25" t="s">
        <v>434</v>
      </c>
      <c r="S13" s="25"/>
    </row>
    <row r="14" spans="1:19" s="20" customFormat="1" ht="27.75" customHeight="1">
      <c r="A14" s="25">
        <v>9</v>
      </c>
      <c r="B14" s="22" t="s">
        <v>43</v>
      </c>
      <c r="C14" s="22" t="s">
        <v>44</v>
      </c>
      <c r="D14" s="21" t="s">
        <v>18</v>
      </c>
      <c r="E14" s="25" t="s">
        <v>19</v>
      </c>
      <c r="F14" s="22" t="s">
        <v>26</v>
      </c>
      <c r="G14" s="22" t="s">
        <v>27</v>
      </c>
      <c r="H14" s="25">
        <v>78</v>
      </c>
      <c r="I14" s="25">
        <v>37</v>
      </c>
      <c r="J14" s="25">
        <v>48</v>
      </c>
      <c r="K14" s="25">
        <v>45.5</v>
      </c>
      <c r="L14" s="25">
        <f t="shared" si="0"/>
        <v>208.5</v>
      </c>
      <c r="M14" s="25"/>
      <c r="N14" s="25">
        <f t="shared" si="1"/>
        <v>208.5</v>
      </c>
      <c r="O14" s="25">
        <v>8</v>
      </c>
      <c r="P14" s="25" t="s">
        <v>22</v>
      </c>
      <c r="Q14" s="25" t="s">
        <v>434</v>
      </c>
      <c r="R14" s="25" t="s">
        <v>434</v>
      </c>
      <c r="S14" s="25"/>
    </row>
    <row r="15" spans="1:19" s="20" customFormat="1" ht="27.75" customHeight="1">
      <c r="A15" s="25">
        <v>10</v>
      </c>
      <c r="B15" s="22" t="s">
        <v>45</v>
      </c>
      <c r="C15" s="22" t="s">
        <v>46</v>
      </c>
      <c r="D15" s="21" t="s">
        <v>18</v>
      </c>
      <c r="E15" s="18" t="s">
        <v>19</v>
      </c>
      <c r="F15" s="22" t="s">
        <v>26</v>
      </c>
      <c r="G15" s="22" t="s">
        <v>27</v>
      </c>
      <c r="H15" s="25">
        <v>88</v>
      </c>
      <c r="I15" s="25">
        <v>34</v>
      </c>
      <c r="J15" s="25">
        <v>44</v>
      </c>
      <c r="K15" s="25">
        <v>41.5</v>
      </c>
      <c r="L15" s="25">
        <f t="shared" si="0"/>
        <v>207.5</v>
      </c>
      <c r="M15" s="25"/>
      <c r="N15" s="25">
        <f t="shared" si="1"/>
        <v>207.5</v>
      </c>
      <c r="O15" s="25">
        <v>10</v>
      </c>
      <c r="P15" s="25" t="s">
        <v>22</v>
      </c>
      <c r="Q15" s="25" t="s">
        <v>434</v>
      </c>
      <c r="R15" s="25" t="s">
        <v>434</v>
      </c>
      <c r="S15" s="25"/>
    </row>
    <row r="16" spans="1:19" s="20" customFormat="1" ht="27.75" customHeight="1">
      <c r="A16" s="25">
        <v>11</v>
      </c>
      <c r="B16" s="22" t="s">
        <v>47</v>
      </c>
      <c r="C16" s="22" t="s">
        <v>48</v>
      </c>
      <c r="D16" s="21" t="s">
        <v>42</v>
      </c>
      <c r="E16" s="25" t="s">
        <v>19</v>
      </c>
      <c r="F16" s="22" t="s">
        <v>26</v>
      </c>
      <c r="G16" s="22" t="s">
        <v>27</v>
      </c>
      <c r="H16" s="25">
        <v>83</v>
      </c>
      <c r="I16" s="25">
        <v>36</v>
      </c>
      <c r="J16" s="25">
        <v>49</v>
      </c>
      <c r="K16" s="25">
        <v>39</v>
      </c>
      <c r="L16" s="25">
        <f t="shared" si="0"/>
        <v>207</v>
      </c>
      <c r="M16" s="25"/>
      <c r="N16" s="25">
        <f t="shared" si="1"/>
        <v>207</v>
      </c>
      <c r="O16" s="25">
        <v>11</v>
      </c>
      <c r="P16" s="25" t="s">
        <v>22</v>
      </c>
      <c r="Q16" s="25" t="s">
        <v>434</v>
      </c>
      <c r="R16" s="25" t="s">
        <v>434</v>
      </c>
      <c r="S16" s="25"/>
    </row>
    <row r="17" spans="1:19" s="20" customFormat="1" ht="27.75" customHeight="1">
      <c r="A17" s="25">
        <v>12</v>
      </c>
      <c r="B17" s="22" t="s">
        <v>49</v>
      </c>
      <c r="C17" s="22" t="s">
        <v>50</v>
      </c>
      <c r="D17" s="21" t="s">
        <v>18</v>
      </c>
      <c r="E17" s="25" t="s">
        <v>19</v>
      </c>
      <c r="F17" s="22" t="s">
        <v>26</v>
      </c>
      <c r="G17" s="22" t="s">
        <v>27</v>
      </c>
      <c r="H17" s="25">
        <v>75</v>
      </c>
      <c r="I17" s="25">
        <v>41</v>
      </c>
      <c r="J17" s="25">
        <v>47</v>
      </c>
      <c r="K17" s="25">
        <v>39.5</v>
      </c>
      <c r="L17" s="25">
        <f t="shared" si="0"/>
        <v>202.5</v>
      </c>
      <c r="M17" s="25">
        <v>4</v>
      </c>
      <c r="N17" s="25">
        <f t="shared" si="1"/>
        <v>206.5</v>
      </c>
      <c r="O17" s="25">
        <v>12</v>
      </c>
      <c r="P17" s="25" t="s">
        <v>22</v>
      </c>
      <c r="Q17" s="25" t="s">
        <v>434</v>
      </c>
      <c r="R17" s="25" t="s">
        <v>434</v>
      </c>
      <c r="S17" s="25"/>
    </row>
    <row r="18" spans="1:19" s="19" customFormat="1" ht="27.75" customHeight="1">
      <c r="A18" s="25">
        <v>13</v>
      </c>
      <c r="B18" s="22" t="s">
        <v>51</v>
      </c>
      <c r="C18" s="22" t="s">
        <v>52</v>
      </c>
      <c r="D18" s="21" t="s">
        <v>18</v>
      </c>
      <c r="E18" s="25" t="s">
        <v>25</v>
      </c>
      <c r="F18" s="22" t="s">
        <v>26</v>
      </c>
      <c r="G18" s="22" t="s">
        <v>27</v>
      </c>
      <c r="H18" s="18">
        <v>81</v>
      </c>
      <c r="I18" s="18">
        <v>38</v>
      </c>
      <c r="J18" s="18">
        <v>44</v>
      </c>
      <c r="K18" s="18">
        <v>33.5</v>
      </c>
      <c r="L18" s="25">
        <f t="shared" si="0"/>
        <v>196.5</v>
      </c>
      <c r="M18" s="18">
        <v>10</v>
      </c>
      <c r="N18" s="25">
        <f t="shared" si="1"/>
        <v>206.5</v>
      </c>
      <c r="O18" s="25">
        <v>12</v>
      </c>
      <c r="P18" s="25" t="s">
        <v>22</v>
      </c>
      <c r="Q18" s="25" t="s">
        <v>434</v>
      </c>
      <c r="R18" s="25" t="s">
        <v>434</v>
      </c>
      <c r="S18" s="18"/>
    </row>
    <row r="19" spans="1:19" s="20" customFormat="1" ht="27.75" customHeight="1">
      <c r="A19" s="25">
        <v>14</v>
      </c>
      <c r="B19" s="22" t="s">
        <v>53</v>
      </c>
      <c r="C19" s="22" t="s">
        <v>54</v>
      </c>
      <c r="D19" s="21" t="s">
        <v>42</v>
      </c>
      <c r="E19" s="25" t="s">
        <v>19</v>
      </c>
      <c r="F19" s="22" t="s">
        <v>26</v>
      </c>
      <c r="G19" s="22" t="s">
        <v>27</v>
      </c>
      <c r="H19" s="25">
        <v>80</v>
      </c>
      <c r="I19" s="25">
        <v>38</v>
      </c>
      <c r="J19" s="25">
        <v>46</v>
      </c>
      <c r="K19" s="25">
        <v>42</v>
      </c>
      <c r="L19" s="25">
        <f t="shared" si="0"/>
        <v>206</v>
      </c>
      <c r="M19" s="25"/>
      <c r="N19" s="25">
        <f t="shared" si="1"/>
        <v>206</v>
      </c>
      <c r="O19" s="25">
        <v>14</v>
      </c>
      <c r="P19" s="25" t="s">
        <v>22</v>
      </c>
      <c r="Q19" s="25" t="s">
        <v>434</v>
      </c>
      <c r="R19" s="25" t="s">
        <v>434</v>
      </c>
      <c r="S19" s="25"/>
    </row>
    <row r="20" spans="1:19" s="19" customFormat="1" ht="27.75" customHeight="1">
      <c r="A20" s="25">
        <v>15</v>
      </c>
      <c r="B20" s="22" t="s">
        <v>55</v>
      </c>
      <c r="C20" s="22" t="s">
        <v>56</v>
      </c>
      <c r="D20" s="21" t="s">
        <v>18</v>
      </c>
      <c r="E20" s="25" t="s">
        <v>25</v>
      </c>
      <c r="F20" s="22" t="s">
        <v>26</v>
      </c>
      <c r="G20" s="22" t="s">
        <v>27</v>
      </c>
      <c r="H20" s="18">
        <v>75</v>
      </c>
      <c r="I20" s="18">
        <v>33</v>
      </c>
      <c r="J20" s="18">
        <v>45.5</v>
      </c>
      <c r="K20" s="18">
        <v>42.5</v>
      </c>
      <c r="L20" s="25">
        <f t="shared" si="0"/>
        <v>196</v>
      </c>
      <c r="M20" s="18">
        <v>10</v>
      </c>
      <c r="N20" s="25">
        <f t="shared" si="1"/>
        <v>206</v>
      </c>
      <c r="O20" s="25">
        <v>14</v>
      </c>
      <c r="P20" s="25" t="s">
        <v>22</v>
      </c>
      <c r="Q20" s="25" t="s">
        <v>434</v>
      </c>
      <c r="R20" s="25" t="s">
        <v>434</v>
      </c>
      <c r="S20" s="18"/>
    </row>
    <row r="21" spans="1:19" s="19" customFormat="1" ht="27.75" customHeight="1">
      <c r="A21" s="25">
        <v>16</v>
      </c>
      <c r="B21" s="22" t="s">
        <v>57</v>
      </c>
      <c r="C21" s="26" t="s">
        <v>58</v>
      </c>
      <c r="D21" s="21" t="s">
        <v>18</v>
      </c>
      <c r="E21" s="25" t="s">
        <v>19</v>
      </c>
      <c r="F21" s="22" t="s">
        <v>26</v>
      </c>
      <c r="G21" s="22" t="s">
        <v>27</v>
      </c>
      <c r="H21" s="18">
        <v>76</v>
      </c>
      <c r="I21" s="18">
        <v>37</v>
      </c>
      <c r="J21" s="18">
        <v>47.5</v>
      </c>
      <c r="K21" s="18">
        <v>44</v>
      </c>
      <c r="L21" s="25">
        <f t="shared" si="0"/>
        <v>204.5</v>
      </c>
      <c r="M21" s="18"/>
      <c r="N21" s="25">
        <f t="shared" si="1"/>
        <v>204.5</v>
      </c>
      <c r="O21" s="25">
        <v>16</v>
      </c>
      <c r="P21" s="25" t="s">
        <v>22</v>
      </c>
      <c r="Q21" s="25" t="s">
        <v>434</v>
      </c>
      <c r="R21" s="25" t="s">
        <v>434</v>
      </c>
      <c r="S21" s="18"/>
    </row>
    <row r="22" spans="1:19" s="20" customFormat="1" ht="27.75" customHeight="1">
      <c r="A22" s="25">
        <v>17</v>
      </c>
      <c r="B22" s="22" t="s">
        <v>59</v>
      </c>
      <c r="C22" s="22" t="s">
        <v>60</v>
      </c>
      <c r="D22" s="21" t="s">
        <v>18</v>
      </c>
      <c r="E22" s="25" t="s">
        <v>19</v>
      </c>
      <c r="F22" s="22" t="s">
        <v>26</v>
      </c>
      <c r="G22" s="22" t="s">
        <v>27</v>
      </c>
      <c r="H22" s="25">
        <v>93</v>
      </c>
      <c r="I22" s="25">
        <v>31</v>
      </c>
      <c r="J22" s="25">
        <v>45</v>
      </c>
      <c r="K22" s="25">
        <v>34.5</v>
      </c>
      <c r="L22" s="25">
        <f t="shared" si="0"/>
        <v>203.5</v>
      </c>
      <c r="M22" s="25"/>
      <c r="N22" s="25">
        <f t="shared" si="1"/>
        <v>203.5</v>
      </c>
      <c r="O22" s="25">
        <v>18</v>
      </c>
      <c r="P22" s="25" t="s">
        <v>22</v>
      </c>
      <c r="Q22" s="25" t="s">
        <v>434</v>
      </c>
      <c r="R22" s="25" t="s">
        <v>434</v>
      </c>
      <c r="S22" s="25"/>
    </row>
    <row r="23" spans="1:19" s="20" customFormat="1" ht="27.75" customHeight="1">
      <c r="A23" s="25">
        <v>18</v>
      </c>
      <c r="B23" s="22" t="s">
        <v>61</v>
      </c>
      <c r="C23" s="22" t="s">
        <v>62</v>
      </c>
      <c r="D23" s="21" t="s">
        <v>18</v>
      </c>
      <c r="E23" s="25" t="s">
        <v>25</v>
      </c>
      <c r="F23" s="22" t="s">
        <v>26</v>
      </c>
      <c r="G23" s="22" t="s">
        <v>27</v>
      </c>
      <c r="H23" s="25">
        <v>82</v>
      </c>
      <c r="I23" s="25">
        <v>33</v>
      </c>
      <c r="J23" s="25">
        <v>40.5</v>
      </c>
      <c r="K23" s="25">
        <v>41</v>
      </c>
      <c r="L23" s="25">
        <f t="shared" si="0"/>
        <v>196.5</v>
      </c>
      <c r="M23" s="25">
        <v>6</v>
      </c>
      <c r="N23" s="25">
        <f t="shared" si="1"/>
        <v>202.5</v>
      </c>
      <c r="O23" s="25">
        <v>19</v>
      </c>
      <c r="P23" s="25" t="s">
        <v>22</v>
      </c>
      <c r="Q23" s="25" t="s">
        <v>434</v>
      </c>
      <c r="R23" s="25" t="s">
        <v>434</v>
      </c>
      <c r="S23" s="25"/>
    </row>
    <row r="24" spans="1:19" s="20" customFormat="1" ht="27.75" customHeight="1">
      <c r="A24" s="25">
        <v>19</v>
      </c>
      <c r="B24" s="22" t="s">
        <v>63</v>
      </c>
      <c r="C24" s="22" t="s">
        <v>64</v>
      </c>
      <c r="D24" s="21" t="s">
        <v>18</v>
      </c>
      <c r="E24" s="25" t="s">
        <v>19</v>
      </c>
      <c r="F24" s="22" t="s">
        <v>26</v>
      </c>
      <c r="G24" s="22" t="s">
        <v>27</v>
      </c>
      <c r="H24" s="25">
        <v>79</v>
      </c>
      <c r="I24" s="25">
        <v>35</v>
      </c>
      <c r="J24" s="25">
        <v>44</v>
      </c>
      <c r="K24" s="25">
        <v>44.5</v>
      </c>
      <c r="L24" s="25">
        <f t="shared" si="0"/>
        <v>202.5</v>
      </c>
      <c r="M24" s="25"/>
      <c r="N24" s="25">
        <f t="shared" si="1"/>
        <v>202.5</v>
      </c>
      <c r="O24" s="25">
        <v>19</v>
      </c>
      <c r="P24" s="25" t="s">
        <v>22</v>
      </c>
      <c r="Q24" s="25" t="s">
        <v>434</v>
      </c>
      <c r="R24" s="25" t="s">
        <v>434</v>
      </c>
      <c r="S24" s="25"/>
    </row>
    <row r="25" spans="1:19" s="20" customFormat="1" ht="27.75" customHeight="1">
      <c r="A25" s="25">
        <v>20</v>
      </c>
      <c r="B25" s="22" t="s">
        <v>65</v>
      </c>
      <c r="C25" s="22" t="s">
        <v>66</v>
      </c>
      <c r="D25" s="21" t="s">
        <v>18</v>
      </c>
      <c r="E25" s="25" t="s">
        <v>19</v>
      </c>
      <c r="F25" s="22" t="s">
        <v>26</v>
      </c>
      <c r="G25" s="22" t="s">
        <v>27</v>
      </c>
      <c r="H25" s="25">
        <v>84</v>
      </c>
      <c r="I25" s="25">
        <v>31</v>
      </c>
      <c r="J25" s="25">
        <v>47</v>
      </c>
      <c r="K25" s="25">
        <v>40.5</v>
      </c>
      <c r="L25" s="25">
        <f t="shared" si="0"/>
        <v>202.5</v>
      </c>
      <c r="M25" s="25"/>
      <c r="N25" s="25">
        <f t="shared" si="1"/>
        <v>202.5</v>
      </c>
      <c r="O25" s="25">
        <v>19</v>
      </c>
      <c r="P25" s="25" t="s">
        <v>22</v>
      </c>
      <c r="Q25" s="25" t="s">
        <v>434</v>
      </c>
      <c r="R25" s="25" t="s">
        <v>434</v>
      </c>
      <c r="S25" s="25"/>
    </row>
    <row r="26" spans="1:19" s="20" customFormat="1" ht="27.75" customHeight="1">
      <c r="A26" s="25">
        <v>21</v>
      </c>
      <c r="B26" s="22" t="s">
        <v>67</v>
      </c>
      <c r="C26" s="22" t="s">
        <v>68</v>
      </c>
      <c r="D26" s="21" t="s">
        <v>18</v>
      </c>
      <c r="E26" s="25" t="s">
        <v>19</v>
      </c>
      <c r="F26" s="22" t="s">
        <v>26</v>
      </c>
      <c r="G26" s="22" t="s">
        <v>27</v>
      </c>
      <c r="H26" s="25">
        <v>80</v>
      </c>
      <c r="I26" s="25">
        <v>36</v>
      </c>
      <c r="J26" s="25">
        <v>46</v>
      </c>
      <c r="K26" s="25">
        <v>40.5</v>
      </c>
      <c r="L26" s="25">
        <f t="shared" si="0"/>
        <v>202.5</v>
      </c>
      <c r="M26" s="25"/>
      <c r="N26" s="25">
        <f t="shared" si="1"/>
        <v>202.5</v>
      </c>
      <c r="O26" s="25">
        <v>19</v>
      </c>
      <c r="P26" s="25" t="s">
        <v>22</v>
      </c>
      <c r="Q26" s="25" t="s">
        <v>434</v>
      </c>
      <c r="R26" s="25" t="s">
        <v>434</v>
      </c>
      <c r="S26" s="25"/>
    </row>
    <row r="27" spans="1:19" s="20" customFormat="1" ht="27.75" customHeight="1">
      <c r="A27" s="25">
        <v>22</v>
      </c>
      <c r="B27" s="22" t="s">
        <v>69</v>
      </c>
      <c r="C27" s="22" t="s">
        <v>70</v>
      </c>
      <c r="D27" s="21" t="s">
        <v>18</v>
      </c>
      <c r="E27" s="25" t="s">
        <v>25</v>
      </c>
      <c r="F27" s="22" t="s">
        <v>26</v>
      </c>
      <c r="G27" s="22" t="s">
        <v>27</v>
      </c>
      <c r="H27" s="25">
        <v>72</v>
      </c>
      <c r="I27" s="25">
        <v>34</v>
      </c>
      <c r="J27" s="25">
        <v>45</v>
      </c>
      <c r="K27" s="25">
        <v>40</v>
      </c>
      <c r="L27" s="25">
        <f t="shared" si="0"/>
        <v>191</v>
      </c>
      <c r="M27" s="25">
        <v>10</v>
      </c>
      <c r="N27" s="25">
        <f t="shared" si="1"/>
        <v>201</v>
      </c>
      <c r="O27" s="25">
        <v>23</v>
      </c>
      <c r="P27" s="25" t="s">
        <v>22</v>
      </c>
      <c r="Q27" s="25" t="s">
        <v>434</v>
      </c>
      <c r="R27" s="25" t="s">
        <v>434</v>
      </c>
      <c r="S27" s="25"/>
    </row>
    <row r="28" spans="1:19" s="20" customFormat="1" ht="27.75" customHeight="1">
      <c r="A28" s="25">
        <v>23</v>
      </c>
      <c r="B28" s="22" t="s">
        <v>71</v>
      </c>
      <c r="C28" s="22" t="s">
        <v>72</v>
      </c>
      <c r="D28" s="21" t="s">
        <v>18</v>
      </c>
      <c r="E28" s="25" t="s">
        <v>19</v>
      </c>
      <c r="F28" s="22" t="s">
        <v>26</v>
      </c>
      <c r="G28" s="22" t="s">
        <v>27</v>
      </c>
      <c r="H28" s="25">
        <v>75</v>
      </c>
      <c r="I28" s="25">
        <v>38</v>
      </c>
      <c r="J28" s="25">
        <v>45</v>
      </c>
      <c r="K28" s="25">
        <v>42.5</v>
      </c>
      <c r="L28" s="25">
        <f t="shared" si="0"/>
        <v>200.5</v>
      </c>
      <c r="M28" s="25"/>
      <c r="N28" s="25">
        <f t="shared" si="1"/>
        <v>200.5</v>
      </c>
      <c r="O28" s="25">
        <v>24</v>
      </c>
      <c r="P28" s="25" t="s">
        <v>22</v>
      </c>
      <c r="Q28" s="25" t="s">
        <v>434</v>
      </c>
      <c r="R28" s="25" t="s">
        <v>434</v>
      </c>
      <c r="S28" s="25"/>
    </row>
    <row r="29" spans="1:19" s="20" customFormat="1" ht="27.75" customHeight="1">
      <c r="A29" s="25">
        <v>24</v>
      </c>
      <c r="B29" s="22" t="s">
        <v>73</v>
      </c>
      <c r="C29" s="22" t="s">
        <v>74</v>
      </c>
      <c r="D29" s="21" t="s">
        <v>18</v>
      </c>
      <c r="E29" s="25" t="s">
        <v>19</v>
      </c>
      <c r="F29" s="22" t="s">
        <v>26</v>
      </c>
      <c r="G29" s="22" t="s">
        <v>27</v>
      </c>
      <c r="H29" s="25">
        <v>90</v>
      </c>
      <c r="I29" s="25">
        <v>37</v>
      </c>
      <c r="J29" s="25">
        <v>36.5</v>
      </c>
      <c r="K29" s="25">
        <v>37</v>
      </c>
      <c r="L29" s="25">
        <f t="shared" si="0"/>
        <v>200.5</v>
      </c>
      <c r="M29" s="25"/>
      <c r="N29" s="25">
        <f t="shared" si="1"/>
        <v>200.5</v>
      </c>
      <c r="O29" s="25">
        <v>24</v>
      </c>
      <c r="P29" s="25" t="s">
        <v>22</v>
      </c>
      <c r="Q29" s="25" t="s">
        <v>434</v>
      </c>
      <c r="R29" s="25" t="s">
        <v>434</v>
      </c>
      <c r="S29" s="25"/>
    </row>
    <row r="30" spans="1:19" s="20" customFormat="1" ht="27.75" customHeight="1">
      <c r="A30" s="25">
        <v>25</v>
      </c>
      <c r="B30" s="22" t="s">
        <v>75</v>
      </c>
      <c r="C30" s="22" t="s">
        <v>76</v>
      </c>
      <c r="D30" s="21" t="s">
        <v>18</v>
      </c>
      <c r="E30" s="25" t="s">
        <v>19</v>
      </c>
      <c r="F30" s="22" t="s">
        <v>26</v>
      </c>
      <c r="G30" s="22" t="s">
        <v>27</v>
      </c>
      <c r="H30" s="25">
        <v>80</v>
      </c>
      <c r="I30" s="25">
        <v>29</v>
      </c>
      <c r="J30" s="25">
        <v>50</v>
      </c>
      <c r="K30" s="25">
        <v>41.5</v>
      </c>
      <c r="L30" s="25">
        <f t="shared" si="0"/>
        <v>200.5</v>
      </c>
      <c r="M30" s="25"/>
      <c r="N30" s="25">
        <f t="shared" si="1"/>
        <v>200.5</v>
      </c>
      <c r="O30" s="25">
        <v>24</v>
      </c>
      <c r="P30" s="25" t="s">
        <v>22</v>
      </c>
      <c r="Q30" s="25" t="s">
        <v>434</v>
      </c>
      <c r="R30" s="25" t="s">
        <v>434</v>
      </c>
      <c r="S30" s="25"/>
    </row>
    <row r="31" spans="1:19" s="29" customFormat="1" ht="27.75" customHeight="1">
      <c r="A31" s="25">
        <v>26</v>
      </c>
      <c r="B31" s="22" t="s">
        <v>77</v>
      </c>
      <c r="C31" s="27" t="s">
        <v>78</v>
      </c>
      <c r="D31" s="21" t="s">
        <v>18</v>
      </c>
      <c r="E31" s="25" t="s">
        <v>19</v>
      </c>
      <c r="F31" s="22" t="s">
        <v>26</v>
      </c>
      <c r="G31" s="22" t="s">
        <v>27</v>
      </c>
      <c r="H31" s="28">
        <v>79</v>
      </c>
      <c r="I31" s="28">
        <v>34</v>
      </c>
      <c r="J31" s="28">
        <v>47</v>
      </c>
      <c r="K31" s="28">
        <v>40.5</v>
      </c>
      <c r="L31" s="25">
        <f t="shared" si="0"/>
        <v>200.5</v>
      </c>
      <c r="M31" s="28"/>
      <c r="N31" s="25">
        <f t="shared" si="1"/>
        <v>200.5</v>
      </c>
      <c r="O31" s="25">
        <v>24</v>
      </c>
      <c r="P31" s="25" t="s">
        <v>22</v>
      </c>
      <c r="Q31" s="25" t="s">
        <v>434</v>
      </c>
      <c r="R31" s="25" t="s">
        <v>434</v>
      </c>
      <c r="S31" s="28"/>
    </row>
    <row r="32" spans="1:19" s="20" customFormat="1" ht="27.75" customHeight="1">
      <c r="A32" s="25">
        <v>27</v>
      </c>
      <c r="B32" s="22" t="s">
        <v>79</v>
      </c>
      <c r="C32" s="22" t="s">
        <v>80</v>
      </c>
      <c r="D32" s="21" t="s">
        <v>18</v>
      </c>
      <c r="E32" s="25" t="s">
        <v>19</v>
      </c>
      <c r="F32" s="22" t="s">
        <v>26</v>
      </c>
      <c r="G32" s="22" t="s">
        <v>27</v>
      </c>
      <c r="H32" s="25">
        <v>79</v>
      </c>
      <c r="I32" s="25">
        <v>29</v>
      </c>
      <c r="J32" s="25">
        <v>48</v>
      </c>
      <c r="K32" s="25">
        <v>44</v>
      </c>
      <c r="L32" s="25">
        <f t="shared" si="0"/>
        <v>200</v>
      </c>
      <c r="M32" s="25"/>
      <c r="N32" s="25">
        <f t="shared" si="1"/>
        <v>200</v>
      </c>
      <c r="O32" s="25">
        <v>28</v>
      </c>
      <c r="P32" s="25" t="s">
        <v>22</v>
      </c>
      <c r="Q32" s="25" t="s">
        <v>434</v>
      </c>
      <c r="R32" s="25" t="s">
        <v>434</v>
      </c>
      <c r="S32" s="25"/>
    </row>
    <row r="33" spans="1:19" s="20" customFormat="1" ht="27.75" customHeight="1">
      <c r="A33" s="25">
        <v>28</v>
      </c>
      <c r="B33" s="22" t="s">
        <v>81</v>
      </c>
      <c r="C33" s="22" t="s">
        <v>82</v>
      </c>
      <c r="D33" s="21" t="s">
        <v>18</v>
      </c>
      <c r="E33" s="25" t="s">
        <v>19</v>
      </c>
      <c r="F33" s="22" t="s">
        <v>26</v>
      </c>
      <c r="G33" s="22" t="s">
        <v>27</v>
      </c>
      <c r="H33" s="25">
        <v>94</v>
      </c>
      <c r="I33" s="25">
        <v>38</v>
      </c>
      <c r="J33" s="25">
        <v>37</v>
      </c>
      <c r="K33" s="25">
        <v>30.5</v>
      </c>
      <c r="L33" s="25">
        <f t="shared" si="0"/>
        <v>199.5</v>
      </c>
      <c r="M33" s="25"/>
      <c r="N33" s="25">
        <f t="shared" si="1"/>
        <v>199.5</v>
      </c>
      <c r="O33" s="25">
        <v>30</v>
      </c>
      <c r="P33" s="25" t="s">
        <v>22</v>
      </c>
      <c r="Q33" s="25" t="s">
        <v>434</v>
      </c>
      <c r="R33" s="25" t="s">
        <v>434</v>
      </c>
      <c r="S33" s="25"/>
    </row>
    <row r="34" spans="1:19" s="20" customFormat="1" ht="27.75" customHeight="1">
      <c r="A34" s="25">
        <v>29</v>
      </c>
      <c r="B34" s="22" t="s">
        <v>83</v>
      </c>
      <c r="C34" s="22" t="s">
        <v>84</v>
      </c>
      <c r="D34" s="21" t="s">
        <v>42</v>
      </c>
      <c r="E34" s="18" t="s">
        <v>19</v>
      </c>
      <c r="F34" s="22" t="s">
        <v>26</v>
      </c>
      <c r="G34" s="22" t="s">
        <v>27</v>
      </c>
      <c r="H34" s="25">
        <v>80</v>
      </c>
      <c r="I34" s="25">
        <v>32</v>
      </c>
      <c r="J34" s="25">
        <v>42</v>
      </c>
      <c r="K34" s="25">
        <v>45.5</v>
      </c>
      <c r="L34" s="25">
        <f t="shared" si="0"/>
        <v>199.5</v>
      </c>
      <c r="M34" s="25"/>
      <c r="N34" s="25">
        <f t="shared" si="1"/>
        <v>199.5</v>
      </c>
      <c r="O34" s="25">
        <v>30</v>
      </c>
      <c r="P34" s="25" t="s">
        <v>22</v>
      </c>
      <c r="Q34" s="25" t="s">
        <v>434</v>
      </c>
      <c r="R34" s="25" t="s">
        <v>434</v>
      </c>
      <c r="S34" s="25"/>
    </row>
    <row r="35" spans="1:19" s="20" customFormat="1" ht="27.75" customHeight="1">
      <c r="A35" s="25">
        <v>30</v>
      </c>
      <c r="B35" s="22" t="s">
        <v>85</v>
      </c>
      <c r="C35" s="22" t="s">
        <v>86</v>
      </c>
      <c r="D35" s="21" t="s">
        <v>18</v>
      </c>
      <c r="E35" s="25" t="s">
        <v>19</v>
      </c>
      <c r="F35" s="22" t="s">
        <v>26</v>
      </c>
      <c r="G35" s="22" t="s">
        <v>27</v>
      </c>
      <c r="H35" s="25">
        <v>74</v>
      </c>
      <c r="I35" s="25">
        <v>39</v>
      </c>
      <c r="J35" s="25">
        <v>47</v>
      </c>
      <c r="K35" s="25">
        <v>39.5</v>
      </c>
      <c r="L35" s="25">
        <f t="shared" si="0"/>
        <v>199.5</v>
      </c>
      <c r="M35" s="25"/>
      <c r="N35" s="25">
        <f t="shared" si="1"/>
        <v>199.5</v>
      </c>
      <c r="O35" s="25">
        <v>30</v>
      </c>
      <c r="P35" s="25" t="s">
        <v>22</v>
      </c>
      <c r="Q35" s="25" t="s">
        <v>434</v>
      </c>
      <c r="R35" s="25" t="s">
        <v>434</v>
      </c>
      <c r="S35" s="25"/>
    </row>
    <row r="36" spans="1:19" s="19" customFormat="1" ht="27.75" customHeight="1">
      <c r="A36" s="25">
        <v>31</v>
      </c>
      <c r="B36" s="22" t="s">
        <v>87</v>
      </c>
      <c r="C36" s="22" t="s">
        <v>88</v>
      </c>
      <c r="D36" s="21" t="s">
        <v>42</v>
      </c>
      <c r="E36" s="25" t="s">
        <v>19</v>
      </c>
      <c r="F36" s="22" t="s">
        <v>26</v>
      </c>
      <c r="G36" s="22" t="s">
        <v>27</v>
      </c>
      <c r="H36" s="18">
        <v>75</v>
      </c>
      <c r="I36" s="18">
        <v>37</v>
      </c>
      <c r="J36" s="18">
        <v>47</v>
      </c>
      <c r="K36" s="18">
        <v>40.5</v>
      </c>
      <c r="L36" s="25">
        <f t="shared" si="0"/>
        <v>199.5</v>
      </c>
      <c r="M36" s="18"/>
      <c r="N36" s="25">
        <f t="shared" si="1"/>
        <v>199.5</v>
      </c>
      <c r="O36" s="25">
        <v>30</v>
      </c>
      <c r="P36" s="25" t="s">
        <v>22</v>
      </c>
      <c r="Q36" s="25" t="s">
        <v>434</v>
      </c>
      <c r="R36" s="25" t="s">
        <v>434</v>
      </c>
      <c r="S36" s="18"/>
    </row>
    <row r="37" spans="1:19" s="29" customFormat="1" ht="27.75" customHeight="1">
      <c r="A37" s="25">
        <v>32</v>
      </c>
      <c r="B37" s="22" t="s">
        <v>89</v>
      </c>
      <c r="C37" s="22" t="s">
        <v>90</v>
      </c>
      <c r="D37" s="21" t="s">
        <v>42</v>
      </c>
      <c r="E37" s="25" t="s">
        <v>19</v>
      </c>
      <c r="F37" s="22" t="s">
        <v>26</v>
      </c>
      <c r="G37" s="22" t="s">
        <v>27</v>
      </c>
      <c r="H37" s="28">
        <v>79</v>
      </c>
      <c r="I37" s="28">
        <v>33</v>
      </c>
      <c r="J37" s="28">
        <v>44.5</v>
      </c>
      <c r="K37" s="28">
        <v>43</v>
      </c>
      <c r="L37" s="25">
        <f t="shared" si="0"/>
        <v>199.5</v>
      </c>
      <c r="M37" s="28"/>
      <c r="N37" s="25">
        <f t="shared" si="1"/>
        <v>199.5</v>
      </c>
      <c r="O37" s="25">
        <v>30</v>
      </c>
      <c r="P37" s="25" t="s">
        <v>22</v>
      </c>
      <c r="Q37" s="25" t="s">
        <v>434</v>
      </c>
      <c r="R37" s="25" t="s">
        <v>434</v>
      </c>
      <c r="S37" s="28"/>
    </row>
    <row r="38" spans="1:19" s="29" customFormat="1" ht="27.75" customHeight="1">
      <c r="A38" s="25">
        <v>33</v>
      </c>
      <c r="B38" s="22" t="s">
        <v>91</v>
      </c>
      <c r="C38" s="22" t="s">
        <v>92</v>
      </c>
      <c r="D38" s="21" t="s">
        <v>18</v>
      </c>
      <c r="E38" s="25" t="s">
        <v>19</v>
      </c>
      <c r="F38" s="22" t="s">
        <v>26</v>
      </c>
      <c r="G38" s="22" t="s">
        <v>27</v>
      </c>
      <c r="H38" s="28">
        <v>84</v>
      </c>
      <c r="I38" s="28">
        <v>36</v>
      </c>
      <c r="J38" s="28">
        <v>41</v>
      </c>
      <c r="K38" s="28">
        <v>35.5</v>
      </c>
      <c r="L38" s="25">
        <f t="shared" si="0"/>
        <v>196.5</v>
      </c>
      <c r="M38" s="28">
        <v>3</v>
      </c>
      <c r="N38" s="25">
        <f t="shared" si="1"/>
        <v>199.5</v>
      </c>
      <c r="O38" s="25">
        <v>30</v>
      </c>
      <c r="P38" s="25" t="s">
        <v>22</v>
      </c>
      <c r="Q38" s="25" t="s">
        <v>434</v>
      </c>
      <c r="R38" s="25" t="s">
        <v>434</v>
      </c>
      <c r="S38" s="28"/>
    </row>
    <row r="39" spans="1:19" s="20" customFormat="1" ht="27.75" customHeight="1">
      <c r="A39" s="25">
        <v>34</v>
      </c>
      <c r="B39" s="22" t="s">
        <v>93</v>
      </c>
      <c r="C39" s="22" t="s">
        <v>94</v>
      </c>
      <c r="D39" s="21" t="s">
        <v>18</v>
      </c>
      <c r="E39" s="18" t="s">
        <v>19</v>
      </c>
      <c r="F39" s="22" t="s">
        <v>26</v>
      </c>
      <c r="G39" s="22" t="s">
        <v>27</v>
      </c>
      <c r="H39" s="25">
        <v>77</v>
      </c>
      <c r="I39" s="25">
        <v>37</v>
      </c>
      <c r="J39" s="25">
        <v>48</v>
      </c>
      <c r="K39" s="25">
        <v>37</v>
      </c>
      <c r="L39" s="25">
        <f t="shared" si="0"/>
        <v>199</v>
      </c>
      <c r="M39" s="25"/>
      <c r="N39" s="25">
        <f t="shared" si="1"/>
        <v>199</v>
      </c>
      <c r="O39" s="25">
        <v>36</v>
      </c>
      <c r="P39" s="25" t="s">
        <v>22</v>
      </c>
      <c r="Q39" s="25" t="s">
        <v>434</v>
      </c>
      <c r="R39" s="25" t="s">
        <v>434</v>
      </c>
      <c r="S39" s="25"/>
    </row>
    <row r="40" spans="1:19" s="29" customFormat="1" ht="27.75" customHeight="1">
      <c r="A40" s="25">
        <v>35</v>
      </c>
      <c r="B40" s="22" t="s">
        <v>95</v>
      </c>
      <c r="C40" s="22" t="s">
        <v>96</v>
      </c>
      <c r="D40" s="21" t="s">
        <v>18</v>
      </c>
      <c r="E40" s="25" t="s">
        <v>19</v>
      </c>
      <c r="F40" s="22" t="s">
        <v>26</v>
      </c>
      <c r="G40" s="22" t="s">
        <v>27</v>
      </c>
      <c r="H40" s="28">
        <v>82</v>
      </c>
      <c r="I40" s="28">
        <v>35</v>
      </c>
      <c r="J40" s="28">
        <v>47</v>
      </c>
      <c r="K40" s="28">
        <v>35</v>
      </c>
      <c r="L40" s="25">
        <f t="shared" si="0"/>
        <v>199</v>
      </c>
      <c r="M40" s="28"/>
      <c r="N40" s="25">
        <f t="shared" si="1"/>
        <v>199</v>
      </c>
      <c r="O40" s="25">
        <v>36</v>
      </c>
      <c r="P40" s="25" t="s">
        <v>22</v>
      </c>
      <c r="Q40" s="25" t="s">
        <v>434</v>
      </c>
      <c r="R40" s="25" t="s">
        <v>434</v>
      </c>
      <c r="S40" s="28"/>
    </row>
    <row r="41" spans="1:19" s="20" customFormat="1" ht="27.75" customHeight="1">
      <c r="A41" s="25">
        <v>36</v>
      </c>
      <c r="B41" s="22" t="s">
        <v>97</v>
      </c>
      <c r="C41" s="22" t="s">
        <v>98</v>
      </c>
      <c r="D41" s="21" t="s">
        <v>18</v>
      </c>
      <c r="E41" s="25" t="s">
        <v>19</v>
      </c>
      <c r="F41" s="22" t="s">
        <v>26</v>
      </c>
      <c r="G41" s="22" t="s">
        <v>27</v>
      </c>
      <c r="H41" s="25">
        <v>82</v>
      </c>
      <c r="I41" s="25">
        <v>31</v>
      </c>
      <c r="J41" s="25">
        <v>42</v>
      </c>
      <c r="K41" s="25">
        <v>43.5</v>
      </c>
      <c r="L41" s="25">
        <f t="shared" si="0"/>
        <v>198.5</v>
      </c>
      <c r="M41" s="25"/>
      <c r="N41" s="25">
        <f t="shared" si="1"/>
        <v>198.5</v>
      </c>
      <c r="O41" s="25">
        <v>38</v>
      </c>
      <c r="P41" s="25" t="s">
        <v>22</v>
      </c>
      <c r="Q41" s="25" t="s">
        <v>434</v>
      </c>
      <c r="R41" s="25" t="s">
        <v>434</v>
      </c>
      <c r="S41" s="25"/>
    </row>
    <row r="42" spans="1:19" s="20" customFormat="1" ht="27.75" customHeight="1">
      <c r="A42" s="25">
        <v>37</v>
      </c>
      <c r="B42" s="22" t="s">
        <v>99</v>
      </c>
      <c r="C42" s="22" t="s">
        <v>100</v>
      </c>
      <c r="D42" s="21" t="s">
        <v>18</v>
      </c>
      <c r="E42" s="18" t="s">
        <v>19</v>
      </c>
      <c r="F42" s="22" t="s">
        <v>26</v>
      </c>
      <c r="G42" s="22" t="s">
        <v>27</v>
      </c>
      <c r="H42" s="25">
        <v>77</v>
      </c>
      <c r="I42" s="25">
        <v>33</v>
      </c>
      <c r="J42" s="25">
        <v>46</v>
      </c>
      <c r="K42" s="25">
        <v>42.5</v>
      </c>
      <c r="L42" s="25">
        <f t="shared" si="0"/>
        <v>198.5</v>
      </c>
      <c r="M42" s="25"/>
      <c r="N42" s="25">
        <f t="shared" si="1"/>
        <v>198.5</v>
      </c>
      <c r="O42" s="25">
        <v>38</v>
      </c>
      <c r="P42" s="25" t="s">
        <v>22</v>
      </c>
      <c r="Q42" s="25" t="s">
        <v>434</v>
      </c>
      <c r="R42" s="25" t="s">
        <v>434</v>
      </c>
      <c r="S42" s="25"/>
    </row>
    <row r="43" spans="1:19" s="20" customFormat="1" ht="27.75" customHeight="1">
      <c r="A43" s="25">
        <v>38</v>
      </c>
      <c r="B43" s="22" t="s">
        <v>101</v>
      </c>
      <c r="C43" s="22" t="s">
        <v>102</v>
      </c>
      <c r="D43" s="21" t="s">
        <v>18</v>
      </c>
      <c r="E43" s="18" t="s">
        <v>19</v>
      </c>
      <c r="F43" s="22" t="s">
        <v>26</v>
      </c>
      <c r="G43" s="22" t="s">
        <v>27</v>
      </c>
      <c r="H43" s="25">
        <v>81</v>
      </c>
      <c r="I43" s="25">
        <v>32</v>
      </c>
      <c r="J43" s="25">
        <v>44</v>
      </c>
      <c r="K43" s="25">
        <v>41</v>
      </c>
      <c r="L43" s="25">
        <f t="shared" si="0"/>
        <v>198</v>
      </c>
      <c r="M43" s="25"/>
      <c r="N43" s="25">
        <f t="shared" si="1"/>
        <v>198</v>
      </c>
      <c r="O43" s="25">
        <v>41</v>
      </c>
      <c r="P43" s="25" t="s">
        <v>22</v>
      </c>
      <c r="Q43" s="25" t="s">
        <v>434</v>
      </c>
      <c r="R43" s="25" t="s">
        <v>434</v>
      </c>
      <c r="S43" s="25"/>
    </row>
    <row r="44" spans="1:19" s="20" customFormat="1" ht="27.75" customHeight="1">
      <c r="A44" s="25">
        <v>39</v>
      </c>
      <c r="B44" s="22" t="s">
        <v>103</v>
      </c>
      <c r="C44" s="22" t="s">
        <v>104</v>
      </c>
      <c r="D44" s="21" t="s">
        <v>18</v>
      </c>
      <c r="E44" s="18" t="s">
        <v>19</v>
      </c>
      <c r="F44" s="22" t="s">
        <v>26</v>
      </c>
      <c r="G44" s="22" t="s">
        <v>27</v>
      </c>
      <c r="H44" s="25">
        <v>73</v>
      </c>
      <c r="I44" s="25">
        <v>36</v>
      </c>
      <c r="J44" s="25">
        <v>47</v>
      </c>
      <c r="K44" s="25">
        <v>42</v>
      </c>
      <c r="L44" s="25">
        <f t="shared" si="0"/>
        <v>198</v>
      </c>
      <c r="M44" s="25"/>
      <c r="N44" s="25">
        <f t="shared" si="1"/>
        <v>198</v>
      </c>
      <c r="O44" s="25">
        <v>41</v>
      </c>
      <c r="P44" s="25" t="s">
        <v>22</v>
      </c>
      <c r="Q44" s="25" t="s">
        <v>434</v>
      </c>
      <c r="R44" s="25" t="s">
        <v>434</v>
      </c>
      <c r="S44" s="25"/>
    </row>
    <row r="45" spans="1:19" s="20" customFormat="1" ht="27.75" customHeight="1">
      <c r="A45" s="25">
        <v>40</v>
      </c>
      <c r="B45" s="22" t="s">
        <v>105</v>
      </c>
      <c r="C45" s="22" t="s">
        <v>106</v>
      </c>
      <c r="D45" s="21" t="s">
        <v>18</v>
      </c>
      <c r="E45" s="25" t="s">
        <v>19</v>
      </c>
      <c r="F45" s="22" t="s">
        <v>26</v>
      </c>
      <c r="G45" s="22" t="s">
        <v>27</v>
      </c>
      <c r="H45" s="25">
        <v>79</v>
      </c>
      <c r="I45" s="25">
        <v>29</v>
      </c>
      <c r="J45" s="25">
        <v>48.5</v>
      </c>
      <c r="K45" s="25">
        <v>41.5</v>
      </c>
      <c r="L45" s="25">
        <f t="shared" si="0"/>
        <v>198</v>
      </c>
      <c r="M45" s="25"/>
      <c r="N45" s="25">
        <f t="shared" si="1"/>
        <v>198</v>
      </c>
      <c r="O45" s="25">
        <v>41</v>
      </c>
      <c r="P45" s="25" t="s">
        <v>22</v>
      </c>
      <c r="Q45" s="25" t="s">
        <v>434</v>
      </c>
      <c r="R45" s="25" t="s">
        <v>434</v>
      </c>
      <c r="S45" s="25"/>
    </row>
    <row r="46" spans="1:19" s="20" customFormat="1" ht="27.75" customHeight="1">
      <c r="A46" s="25">
        <v>41</v>
      </c>
      <c r="B46" s="22" t="s">
        <v>107</v>
      </c>
      <c r="C46" s="22" t="s">
        <v>108</v>
      </c>
      <c r="D46" s="21" t="s">
        <v>18</v>
      </c>
      <c r="E46" s="25" t="s">
        <v>25</v>
      </c>
      <c r="F46" s="22" t="s">
        <v>26</v>
      </c>
      <c r="G46" s="22" t="s">
        <v>27</v>
      </c>
      <c r="H46" s="25">
        <v>77</v>
      </c>
      <c r="I46" s="25">
        <v>32</v>
      </c>
      <c r="J46" s="25">
        <v>41</v>
      </c>
      <c r="K46" s="25">
        <v>40</v>
      </c>
      <c r="L46" s="25">
        <f t="shared" si="0"/>
        <v>190</v>
      </c>
      <c r="M46" s="25">
        <v>8</v>
      </c>
      <c r="N46" s="25">
        <f t="shared" si="1"/>
        <v>198</v>
      </c>
      <c r="O46" s="25">
        <v>41</v>
      </c>
      <c r="P46" s="25" t="s">
        <v>22</v>
      </c>
      <c r="Q46" s="25" t="s">
        <v>434</v>
      </c>
      <c r="R46" s="25" t="s">
        <v>434</v>
      </c>
      <c r="S46" s="25"/>
    </row>
    <row r="47" spans="1:19" s="20" customFormat="1" ht="27.75" customHeight="1">
      <c r="A47" s="25">
        <v>42</v>
      </c>
      <c r="B47" s="22" t="s">
        <v>109</v>
      </c>
      <c r="C47" s="22" t="s">
        <v>110</v>
      </c>
      <c r="D47" s="21" t="s">
        <v>18</v>
      </c>
      <c r="E47" s="25" t="s">
        <v>25</v>
      </c>
      <c r="F47" s="22" t="s">
        <v>26</v>
      </c>
      <c r="G47" s="22" t="s">
        <v>27</v>
      </c>
      <c r="H47" s="25">
        <v>76</v>
      </c>
      <c r="I47" s="25">
        <v>34</v>
      </c>
      <c r="J47" s="25">
        <v>43</v>
      </c>
      <c r="K47" s="25">
        <v>37</v>
      </c>
      <c r="L47" s="25">
        <f t="shared" si="0"/>
        <v>190</v>
      </c>
      <c r="M47" s="25">
        <v>8</v>
      </c>
      <c r="N47" s="25">
        <f t="shared" si="1"/>
        <v>198</v>
      </c>
      <c r="O47" s="25">
        <v>41</v>
      </c>
      <c r="P47" s="25" t="s">
        <v>22</v>
      </c>
      <c r="Q47" s="25" t="s">
        <v>434</v>
      </c>
      <c r="R47" s="25" t="s">
        <v>434</v>
      </c>
      <c r="S47" s="25"/>
    </row>
    <row r="48" spans="1:19" s="20" customFormat="1" ht="27.75" customHeight="1">
      <c r="A48" s="25">
        <v>43</v>
      </c>
      <c r="B48" s="22" t="s">
        <v>111</v>
      </c>
      <c r="C48" s="22" t="s">
        <v>112</v>
      </c>
      <c r="D48" s="21" t="s">
        <v>18</v>
      </c>
      <c r="E48" s="25" t="s">
        <v>19</v>
      </c>
      <c r="F48" s="22" t="s">
        <v>26</v>
      </c>
      <c r="G48" s="22" t="s">
        <v>27</v>
      </c>
      <c r="H48" s="25">
        <v>82</v>
      </c>
      <c r="I48" s="25">
        <v>25</v>
      </c>
      <c r="J48" s="25">
        <v>48</v>
      </c>
      <c r="K48" s="25">
        <v>43</v>
      </c>
      <c r="L48" s="25">
        <f t="shared" si="0"/>
        <v>198</v>
      </c>
      <c r="M48" s="25"/>
      <c r="N48" s="25">
        <f t="shared" si="1"/>
        <v>198</v>
      </c>
      <c r="O48" s="25">
        <v>41</v>
      </c>
      <c r="P48" s="25" t="s">
        <v>22</v>
      </c>
      <c r="Q48" s="25" t="s">
        <v>434</v>
      </c>
      <c r="R48" s="25" t="s">
        <v>434</v>
      </c>
      <c r="S48" s="25"/>
    </row>
    <row r="49" spans="1:19" s="29" customFormat="1" ht="27.75" customHeight="1">
      <c r="A49" s="25">
        <v>44</v>
      </c>
      <c r="B49" s="22" t="s">
        <v>113</v>
      </c>
      <c r="C49" s="22" t="s">
        <v>114</v>
      </c>
      <c r="D49" s="21" t="s">
        <v>18</v>
      </c>
      <c r="E49" s="25" t="s">
        <v>19</v>
      </c>
      <c r="F49" s="22" t="s">
        <v>26</v>
      </c>
      <c r="G49" s="22" t="s">
        <v>27</v>
      </c>
      <c r="H49" s="28">
        <v>85</v>
      </c>
      <c r="I49" s="28">
        <v>36</v>
      </c>
      <c r="J49" s="28">
        <v>38</v>
      </c>
      <c r="K49" s="28">
        <v>39</v>
      </c>
      <c r="L49" s="25">
        <f t="shared" si="0"/>
        <v>198</v>
      </c>
      <c r="M49" s="28"/>
      <c r="N49" s="25">
        <f t="shared" si="1"/>
        <v>198</v>
      </c>
      <c r="O49" s="25">
        <v>41</v>
      </c>
      <c r="P49" s="25" t="s">
        <v>22</v>
      </c>
      <c r="Q49" s="25" t="s">
        <v>434</v>
      </c>
      <c r="R49" s="25" t="s">
        <v>434</v>
      </c>
      <c r="S49" s="28"/>
    </row>
    <row r="50" spans="1:19" s="20" customFormat="1" ht="27.75" customHeight="1">
      <c r="A50" s="25">
        <v>45</v>
      </c>
      <c r="B50" s="22" t="s">
        <v>115</v>
      </c>
      <c r="C50" s="22" t="s">
        <v>116</v>
      </c>
      <c r="D50" s="21" t="s">
        <v>18</v>
      </c>
      <c r="E50" s="25" t="s">
        <v>25</v>
      </c>
      <c r="F50" s="22" t="s">
        <v>26</v>
      </c>
      <c r="G50" s="22" t="s">
        <v>27</v>
      </c>
      <c r="H50" s="25">
        <v>82</v>
      </c>
      <c r="I50" s="25">
        <v>37</v>
      </c>
      <c r="J50" s="25">
        <v>36</v>
      </c>
      <c r="K50" s="25">
        <v>36.5</v>
      </c>
      <c r="L50" s="25">
        <f t="shared" si="0"/>
        <v>191.5</v>
      </c>
      <c r="M50" s="25">
        <v>6</v>
      </c>
      <c r="N50" s="25">
        <f t="shared" si="1"/>
        <v>197.5</v>
      </c>
      <c r="O50" s="25">
        <v>48</v>
      </c>
      <c r="P50" s="25" t="s">
        <v>22</v>
      </c>
      <c r="Q50" s="25" t="s">
        <v>434</v>
      </c>
      <c r="R50" s="25" t="s">
        <v>434</v>
      </c>
      <c r="S50" s="25"/>
    </row>
    <row r="51" spans="1:19" s="33" customFormat="1" ht="27.75" customHeight="1">
      <c r="A51" s="25">
        <v>46</v>
      </c>
      <c r="B51" s="31" t="s">
        <v>117</v>
      </c>
      <c r="C51" s="31" t="s">
        <v>118</v>
      </c>
      <c r="D51" s="32" t="s">
        <v>18</v>
      </c>
      <c r="E51" s="30" t="s">
        <v>19</v>
      </c>
      <c r="F51" s="31" t="s">
        <v>26</v>
      </c>
      <c r="G51" s="31" t="s">
        <v>27</v>
      </c>
      <c r="H51" s="30">
        <v>79</v>
      </c>
      <c r="I51" s="30">
        <v>31</v>
      </c>
      <c r="J51" s="30">
        <v>48</v>
      </c>
      <c r="K51" s="30">
        <v>39.5</v>
      </c>
      <c r="L51" s="30">
        <f t="shared" si="0"/>
        <v>197.5</v>
      </c>
      <c r="M51" s="30"/>
      <c r="N51" s="30">
        <f t="shared" si="1"/>
        <v>197.5</v>
      </c>
      <c r="O51" s="30">
        <v>48</v>
      </c>
      <c r="P51" s="25" t="s">
        <v>22</v>
      </c>
      <c r="Q51" s="25" t="s">
        <v>434</v>
      </c>
      <c r="R51" s="25" t="s">
        <v>434</v>
      </c>
      <c r="S51" s="30"/>
    </row>
    <row r="52" spans="1:19" s="29" customFormat="1" ht="27.75" customHeight="1">
      <c r="A52" s="25"/>
      <c r="B52" s="22"/>
      <c r="C52" s="22"/>
      <c r="D52" s="21"/>
      <c r="E52" s="25"/>
      <c r="F52" s="22"/>
      <c r="G52" s="22"/>
      <c r="H52" s="28"/>
      <c r="I52" s="28"/>
      <c r="J52" s="28"/>
      <c r="K52" s="28"/>
      <c r="L52" s="25"/>
      <c r="M52" s="28"/>
      <c r="N52" s="25"/>
      <c r="O52" s="25"/>
      <c r="P52" s="25"/>
      <c r="Q52" s="25"/>
      <c r="R52" s="28"/>
      <c r="S52" s="28"/>
    </row>
    <row r="53" spans="1:19" s="20" customFormat="1" ht="27.75" customHeight="1">
      <c r="A53" s="25">
        <v>1</v>
      </c>
      <c r="B53" s="22" t="s">
        <v>119</v>
      </c>
      <c r="C53" s="27" t="s">
        <v>120</v>
      </c>
      <c r="D53" s="21" t="s">
        <v>18</v>
      </c>
      <c r="E53" s="21" t="s">
        <v>19</v>
      </c>
      <c r="F53" s="22" t="s">
        <v>26</v>
      </c>
      <c r="G53" s="22" t="s">
        <v>121</v>
      </c>
      <c r="H53" s="25">
        <v>91</v>
      </c>
      <c r="I53" s="25">
        <v>36</v>
      </c>
      <c r="J53" s="25">
        <v>46</v>
      </c>
      <c r="K53" s="25">
        <v>42.5</v>
      </c>
      <c r="L53" s="25">
        <f aca="true" t="shared" si="2" ref="L53:L100">SUM(H53:K53)</f>
        <v>215.5</v>
      </c>
      <c r="M53" s="25"/>
      <c r="N53" s="25">
        <f aca="true" t="shared" si="3" ref="N53:N100">SUM(L53:M53)</f>
        <v>215.5</v>
      </c>
      <c r="O53" s="25">
        <v>1</v>
      </c>
      <c r="P53" s="25" t="s">
        <v>22</v>
      </c>
      <c r="Q53" s="25" t="s">
        <v>434</v>
      </c>
      <c r="R53" s="25" t="s">
        <v>435</v>
      </c>
      <c r="S53" s="25"/>
    </row>
    <row r="54" spans="1:19" s="20" customFormat="1" ht="27.75" customHeight="1">
      <c r="A54" s="25">
        <v>2</v>
      </c>
      <c r="B54" s="22" t="s">
        <v>122</v>
      </c>
      <c r="C54" s="22" t="s">
        <v>123</v>
      </c>
      <c r="D54" s="21" t="s">
        <v>18</v>
      </c>
      <c r="E54" s="28" t="s">
        <v>25</v>
      </c>
      <c r="F54" s="22" t="s">
        <v>26</v>
      </c>
      <c r="G54" s="22" t="s">
        <v>121</v>
      </c>
      <c r="H54" s="25">
        <v>82</v>
      </c>
      <c r="I54" s="25">
        <v>39</v>
      </c>
      <c r="J54" s="25">
        <v>48</v>
      </c>
      <c r="K54" s="25">
        <v>36.5</v>
      </c>
      <c r="L54" s="25">
        <f t="shared" si="2"/>
        <v>205.5</v>
      </c>
      <c r="M54" s="25">
        <v>8</v>
      </c>
      <c r="N54" s="25">
        <f t="shared" si="3"/>
        <v>213.5</v>
      </c>
      <c r="O54" s="25">
        <v>2</v>
      </c>
      <c r="P54" s="25" t="s">
        <v>22</v>
      </c>
      <c r="Q54" s="25" t="s">
        <v>434</v>
      </c>
      <c r="R54" s="25" t="s">
        <v>435</v>
      </c>
      <c r="S54" s="25"/>
    </row>
    <row r="55" spans="1:19" s="20" customFormat="1" ht="27.75" customHeight="1">
      <c r="A55" s="25">
        <v>3</v>
      </c>
      <c r="B55" s="22" t="s">
        <v>124</v>
      </c>
      <c r="C55" s="22" t="s">
        <v>125</v>
      </c>
      <c r="D55" s="21" t="s">
        <v>18</v>
      </c>
      <c r="E55" s="28" t="s">
        <v>19</v>
      </c>
      <c r="F55" s="22" t="s">
        <v>26</v>
      </c>
      <c r="G55" s="22" t="s">
        <v>121</v>
      </c>
      <c r="H55" s="25">
        <v>88</v>
      </c>
      <c r="I55" s="25">
        <v>37</v>
      </c>
      <c r="J55" s="25">
        <v>45</v>
      </c>
      <c r="K55" s="25">
        <v>42</v>
      </c>
      <c r="L55" s="25">
        <f t="shared" si="2"/>
        <v>212</v>
      </c>
      <c r="M55" s="25"/>
      <c r="N55" s="25">
        <f t="shared" si="3"/>
        <v>212</v>
      </c>
      <c r="O55" s="25">
        <v>3</v>
      </c>
      <c r="P55" s="25" t="s">
        <v>22</v>
      </c>
      <c r="Q55" s="25" t="s">
        <v>434</v>
      </c>
      <c r="R55" s="25" t="s">
        <v>435</v>
      </c>
      <c r="S55" s="25"/>
    </row>
    <row r="56" spans="1:19" s="29" customFormat="1" ht="27.75" customHeight="1">
      <c r="A56" s="25">
        <v>4</v>
      </c>
      <c r="B56" s="22" t="s">
        <v>126</v>
      </c>
      <c r="C56" s="22" t="s">
        <v>127</v>
      </c>
      <c r="D56" s="21" t="s">
        <v>18</v>
      </c>
      <c r="E56" s="28" t="s">
        <v>19</v>
      </c>
      <c r="F56" s="22" t="s">
        <v>26</v>
      </c>
      <c r="G56" s="22" t="s">
        <v>121</v>
      </c>
      <c r="H56" s="28">
        <v>85</v>
      </c>
      <c r="I56" s="28">
        <v>40</v>
      </c>
      <c r="J56" s="28">
        <v>49</v>
      </c>
      <c r="K56" s="28">
        <v>37</v>
      </c>
      <c r="L56" s="25">
        <f t="shared" si="2"/>
        <v>211</v>
      </c>
      <c r="M56" s="28"/>
      <c r="N56" s="25">
        <f t="shared" si="3"/>
        <v>211</v>
      </c>
      <c r="O56" s="25">
        <v>4</v>
      </c>
      <c r="P56" s="25" t="s">
        <v>22</v>
      </c>
      <c r="Q56" s="25" t="s">
        <v>434</v>
      </c>
      <c r="R56" s="25" t="s">
        <v>435</v>
      </c>
      <c r="S56" s="28"/>
    </row>
    <row r="57" spans="1:19" s="29" customFormat="1" ht="27.75" customHeight="1">
      <c r="A57" s="25">
        <v>5</v>
      </c>
      <c r="B57" s="22" t="s">
        <v>128</v>
      </c>
      <c r="C57" s="22" t="s">
        <v>129</v>
      </c>
      <c r="D57" s="21" t="s">
        <v>18</v>
      </c>
      <c r="E57" s="18" t="s">
        <v>19</v>
      </c>
      <c r="F57" s="22" t="s">
        <v>26</v>
      </c>
      <c r="G57" s="22" t="s">
        <v>121</v>
      </c>
      <c r="H57" s="28">
        <v>88</v>
      </c>
      <c r="I57" s="28">
        <v>36</v>
      </c>
      <c r="J57" s="28">
        <v>46</v>
      </c>
      <c r="K57" s="28">
        <v>38.5</v>
      </c>
      <c r="L57" s="25">
        <f t="shared" si="2"/>
        <v>208.5</v>
      </c>
      <c r="M57" s="28"/>
      <c r="N57" s="25">
        <f t="shared" si="3"/>
        <v>208.5</v>
      </c>
      <c r="O57" s="25">
        <v>5</v>
      </c>
      <c r="P57" s="25" t="s">
        <v>22</v>
      </c>
      <c r="Q57" s="25" t="s">
        <v>434</v>
      </c>
      <c r="R57" s="25" t="s">
        <v>435</v>
      </c>
      <c r="S57" s="28"/>
    </row>
    <row r="58" spans="1:19" s="29" customFormat="1" ht="27.75" customHeight="1">
      <c r="A58" s="25">
        <v>6</v>
      </c>
      <c r="B58" s="22" t="s">
        <v>130</v>
      </c>
      <c r="C58" s="22" t="s">
        <v>131</v>
      </c>
      <c r="D58" s="21" t="s">
        <v>18</v>
      </c>
      <c r="E58" s="18" t="s">
        <v>19</v>
      </c>
      <c r="F58" s="22" t="s">
        <v>26</v>
      </c>
      <c r="G58" s="22" t="s">
        <v>121</v>
      </c>
      <c r="H58" s="28">
        <v>86</v>
      </c>
      <c r="I58" s="28">
        <v>31</v>
      </c>
      <c r="J58" s="28">
        <v>47</v>
      </c>
      <c r="K58" s="28">
        <v>43</v>
      </c>
      <c r="L58" s="25">
        <f t="shared" si="2"/>
        <v>207</v>
      </c>
      <c r="M58" s="28"/>
      <c r="N58" s="25">
        <f t="shared" si="3"/>
        <v>207</v>
      </c>
      <c r="O58" s="25">
        <v>6</v>
      </c>
      <c r="P58" s="25" t="s">
        <v>22</v>
      </c>
      <c r="Q58" s="25" t="s">
        <v>434</v>
      </c>
      <c r="R58" s="25" t="s">
        <v>435</v>
      </c>
      <c r="S58" s="28"/>
    </row>
    <row r="59" spans="1:19" s="20" customFormat="1" ht="27.75" customHeight="1">
      <c r="A59" s="25">
        <v>7</v>
      </c>
      <c r="B59" s="22" t="s">
        <v>132</v>
      </c>
      <c r="C59" s="22" t="s">
        <v>133</v>
      </c>
      <c r="D59" s="21" t="s">
        <v>18</v>
      </c>
      <c r="E59" s="21" t="s">
        <v>25</v>
      </c>
      <c r="F59" s="22" t="s">
        <v>26</v>
      </c>
      <c r="G59" s="22" t="s">
        <v>121</v>
      </c>
      <c r="H59" s="25">
        <v>76</v>
      </c>
      <c r="I59" s="25">
        <v>33</v>
      </c>
      <c r="J59" s="25">
        <v>42</v>
      </c>
      <c r="K59" s="25">
        <v>45</v>
      </c>
      <c r="L59" s="25">
        <f t="shared" si="2"/>
        <v>196</v>
      </c>
      <c r="M59" s="25">
        <v>10</v>
      </c>
      <c r="N59" s="25">
        <f t="shared" si="3"/>
        <v>206</v>
      </c>
      <c r="O59" s="25">
        <v>7</v>
      </c>
      <c r="P59" s="25" t="s">
        <v>22</v>
      </c>
      <c r="Q59" s="25" t="s">
        <v>434</v>
      </c>
      <c r="R59" s="25" t="s">
        <v>435</v>
      </c>
      <c r="S59" s="25"/>
    </row>
    <row r="60" spans="1:19" s="20" customFormat="1" ht="27.75" customHeight="1">
      <c r="A60" s="25">
        <v>8</v>
      </c>
      <c r="B60" s="22" t="s">
        <v>134</v>
      </c>
      <c r="C60" s="22" t="s">
        <v>135</v>
      </c>
      <c r="D60" s="21" t="s">
        <v>18</v>
      </c>
      <c r="E60" s="28" t="s">
        <v>19</v>
      </c>
      <c r="F60" s="22" t="s">
        <v>26</v>
      </c>
      <c r="G60" s="22" t="s">
        <v>121</v>
      </c>
      <c r="H60" s="25">
        <v>76</v>
      </c>
      <c r="I60" s="25">
        <v>37</v>
      </c>
      <c r="J60" s="25">
        <v>46</v>
      </c>
      <c r="K60" s="25">
        <v>46</v>
      </c>
      <c r="L60" s="25">
        <f t="shared" si="2"/>
        <v>205</v>
      </c>
      <c r="M60" s="25"/>
      <c r="N60" s="25">
        <f t="shared" si="3"/>
        <v>205</v>
      </c>
      <c r="O60" s="25">
        <v>8</v>
      </c>
      <c r="P60" s="25" t="s">
        <v>22</v>
      </c>
      <c r="Q60" s="25" t="s">
        <v>434</v>
      </c>
      <c r="R60" s="25" t="s">
        <v>435</v>
      </c>
      <c r="S60" s="25"/>
    </row>
    <row r="61" spans="1:19" s="29" customFormat="1" ht="27.75" customHeight="1">
      <c r="A61" s="25">
        <v>9</v>
      </c>
      <c r="B61" s="22" t="s">
        <v>136</v>
      </c>
      <c r="C61" s="22" t="s">
        <v>137</v>
      </c>
      <c r="D61" s="21" t="s">
        <v>42</v>
      </c>
      <c r="E61" s="25" t="s">
        <v>19</v>
      </c>
      <c r="F61" s="22" t="s">
        <v>26</v>
      </c>
      <c r="G61" s="22" t="s">
        <v>121</v>
      </c>
      <c r="H61" s="28">
        <v>80</v>
      </c>
      <c r="I61" s="28">
        <v>33</v>
      </c>
      <c r="J61" s="28">
        <v>47.5</v>
      </c>
      <c r="K61" s="28">
        <v>44</v>
      </c>
      <c r="L61" s="25">
        <f t="shared" si="2"/>
        <v>204.5</v>
      </c>
      <c r="M61" s="28"/>
      <c r="N61" s="25">
        <f t="shared" si="3"/>
        <v>204.5</v>
      </c>
      <c r="O61" s="25">
        <v>9</v>
      </c>
      <c r="P61" s="25" t="s">
        <v>22</v>
      </c>
      <c r="Q61" s="25" t="s">
        <v>434</v>
      </c>
      <c r="R61" s="25" t="s">
        <v>435</v>
      </c>
      <c r="S61" s="28"/>
    </row>
    <row r="62" spans="1:19" s="20" customFormat="1" ht="27.75" customHeight="1">
      <c r="A62" s="25">
        <v>10</v>
      </c>
      <c r="B62" s="22" t="s">
        <v>138</v>
      </c>
      <c r="C62" s="22" t="s">
        <v>139</v>
      </c>
      <c r="D62" s="21" t="s">
        <v>42</v>
      </c>
      <c r="E62" s="28" t="s">
        <v>19</v>
      </c>
      <c r="F62" s="22" t="s">
        <v>26</v>
      </c>
      <c r="G62" s="22" t="s">
        <v>121</v>
      </c>
      <c r="H62" s="25">
        <v>91</v>
      </c>
      <c r="I62" s="25">
        <v>20</v>
      </c>
      <c r="J62" s="25">
        <v>49</v>
      </c>
      <c r="K62" s="25">
        <v>44.5</v>
      </c>
      <c r="L62" s="25">
        <f t="shared" si="2"/>
        <v>204.5</v>
      </c>
      <c r="M62" s="25"/>
      <c r="N62" s="25">
        <f t="shared" si="3"/>
        <v>204.5</v>
      </c>
      <c r="O62" s="25">
        <v>9</v>
      </c>
      <c r="P62" s="25" t="s">
        <v>22</v>
      </c>
      <c r="Q62" s="25" t="s">
        <v>434</v>
      </c>
      <c r="R62" s="25" t="s">
        <v>435</v>
      </c>
      <c r="S62" s="25"/>
    </row>
    <row r="63" spans="1:19" s="20" customFormat="1" ht="27.75" customHeight="1">
      <c r="A63" s="25">
        <v>11</v>
      </c>
      <c r="B63" s="22" t="s">
        <v>140</v>
      </c>
      <c r="C63" s="22" t="s">
        <v>141</v>
      </c>
      <c r="D63" s="21" t="s">
        <v>18</v>
      </c>
      <c r="E63" s="28" t="s">
        <v>25</v>
      </c>
      <c r="F63" s="22" t="s">
        <v>26</v>
      </c>
      <c r="G63" s="22" t="s">
        <v>121</v>
      </c>
      <c r="H63" s="25">
        <v>72</v>
      </c>
      <c r="I63" s="25">
        <v>34</v>
      </c>
      <c r="J63" s="25">
        <v>46</v>
      </c>
      <c r="K63" s="25">
        <v>42</v>
      </c>
      <c r="L63" s="25">
        <f t="shared" si="2"/>
        <v>194</v>
      </c>
      <c r="M63" s="25">
        <v>10</v>
      </c>
      <c r="N63" s="25">
        <f t="shared" si="3"/>
        <v>204</v>
      </c>
      <c r="O63" s="25">
        <v>11</v>
      </c>
      <c r="P63" s="25" t="s">
        <v>22</v>
      </c>
      <c r="Q63" s="25" t="s">
        <v>434</v>
      </c>
      <c r="R63" s="25" t="s">
        <v>435</v>
      </c>
      <c r="S63" s="25"/>
    </row>
    <row r="64" spans="1:19" s="20" customFormat="1" ht="27.75" customHeight="1">
      <c r="A64" s="25">
        <v>12</v>
      </c>
      <c r="B64" s="22" t="s">
        <v>142</v>
      </c>
      <c r="C64" s="22" t="s">
        <v>143</v>
      </c>
      <c r="D64" s="21" t="s">
        <v>18</v>
      </c>
      <c r="E64" s="21" t="s">
        <v>19</v>
      </c>
      <c r="F64" s="22" t="s">
        <v>26</v>
      </c>
      <c r="G64" s="22" t="s">
        <v>121</v>
      </c>
      <c r="H64" s="25">
        <v>80</v>
      </c>
      <c r="I64" s="25">
        <v>31</v>
      </c>
      <c r="J64" s="25">
        <v>49.5</v>
      </c>
      <c r="K64" s="25">
        <v>43</v>
      </c>
      <c r="L64" s="25">
        <f t="shared" si="2"/>
        <v>203.5</v>
      </c>
      <c r="M64" s="25"/>
      <c r="N64" s="25">
        <f t="shared" si="3"/>
        <v>203.5</v>
      </c>
      <c r="O64" s="25">
        <v>12</v>
      </c>
      <c r="P64" s="25" t="s">
        <v>22</v>
      </c>
      <c r="Q64" s="25" t="s">
        <v>434</v>
      </c>
      <c r="R64" s="25" t="s">
        <v>435</v>
      </c>
      <c r="S64" s="25"/>
    </row>
    <row r="65" spans="1:19" s="29" customFormat="1" ht="27.75" customHeight="1">
      <c r="A65" s="25">
        <v>13</v>
      </c>
      <c r="B65" s="22" t="s">
        <v>144</v>
      </c>
      <c r="C65" s="22" t="s">
        <v>145</v>
      </c>
      <c r="D65" s="21" t="s">
        <v>42</v>
      </c>
      <c r="E65" s="28" t="s">
        <v>19</v>
      </c>
      <c r="F65" s="22" t="s">
        <v>26</v>
      </c>
      <c r="G65" s="22" t="s">
        <v>121</v>
      </c>
      <c r="H65" s="28">
        <v>88</v>
      </c>
      <c r="I65" s="28">
        <v>34</v>
      </c>
      <c r="J65" s="28">
        <v>45</v>
      </c>
      <c r="K65" s="28">
        <v>35.5</v>
      </c>
      <c r="L65" s="25">
        <f t="shared" si="2"/>
        <v>202.5</v>
      </c>
      <c r="M65" s="28"/>
      <c r="N65" s="25">
        <f t="shared" si="3"/>
        <v>202.5</v>
      </c>
      <c r="O65" s="25">
        <v>13</v>
      </c>
      <c r="P65" s="25" t="s">
        <v>22</v>
      </c>
      <c r="Q65" s="25" t="s">
        <v>434</v>
      </c>
      <c r="R65" s="25" t="s">
        <v>435</v>
      </c>
      <c r="S65" s="28"/>
    </row>
    <row r="66" spans="1:19" s="29" customFormat="1" ht="27.75" customHeight="1">
      <c r="A66" s="25">
        <v>14</v>
      </c>
      <c r="B66" s="22" t="s">
        <v>146</v>
      </c>
      <c r="C66" s="22" t="s">
        <v>147</v>
      </c>
      <c r="D66" s="21" t="s">
        <v>42</v>
      </c>
      <c r="E66" s="28" t="s">
        <v>25</v>
      </c>
      <c r="F66" s="22" t="s">
        <v>26</v>
      </c>
      <c r="G66" s="22" t="s">
        <v>121</v>
      </c>
      <c r="H66" s="28">
        <v>81</v>
      </c>
      <c r="I66" s="28">
        <v>31</v>
      </c>
      <c r="J66" s="28">
        <v>44</v>
      </c>
      <c r="K66" s="28">
        <v>40.5</v>
      </c>
      <c r="L66" s="25">
        <f t="shared" si="2"/>
        <v>196.5</v>
      </c>
      <c r="M66" s="28">
        <v>6</v>
      </c>
      <c r="N66" s="25">
        <f t="shared" si="3"/>
        <v>202.5</v>
      </c>
      <c r="O66" s="25">
        <v>13</v>
      </c>
      <c r="P66" s="25" t="s">
        <v>22</v>
      </c>
      <c r="Q66" s="25" t="s">
        <v>434</v>
      </c>
      <c r="R66" s="25" t="s">
        <v>435</v>
      </c>
      <c r="S66" s="28"/>
    </row>
    <row r="67" spans="1:19" s="20" customFormat="1" ht="27.75" customHeight="1">
      <c r="A67" s="25">
        <v>15</v>
      </c>
      <c r="B67" s="22" t="s">
        <v>148</v>
      </c>
      <c r="C67" s="22" t="s">
        <v>149</v>
      </c>
      <c r="D67" s="21" t="s">
        <v>18</v>
      </c>
      <c r="E67" s="28" t="s">
        <v>19</v>
      </c>
      <c r="F67" s="22" t="s">
        <v>26</v>
      </c>
      <c r="G67" s="22" t="s">
        <v>121</v>
      </c>
      <c r="H67" s="25">
        <v>80</v>
      </c>
      <c r="I67" s="25">
        <v>31</v>
      </c>
      <c r="J67" s="25">
        <v>49</v>
      </c>
      <c r="K67" s="25">
        <v>42.5</v>
      </c>
      <c r="L67" s="25">
        <f t="shared" si="2"/>
        <v>202.5</v>
      </c>
      <c r="M67" s="25"/>
      <c r="N67" s="25">
        <f t="shared" si="3"/>
        <v>202.5</v>
      </c>
      <c r="O67" s="25">
        <v>13</v>
      </c>
      <c r="P67" s="25" t="s">
        <v>22</v>
      </c>
      <c r="Q67" s="25" t="s">
        <v>434</v>
      </c>
      <c r="R67" s="25" t="s">
        <v>435</v>
      </c>
      <c r="S67" s="25"/>
    </row>
    <row r="68" spans="1:19" s="20" customFormat="1" ht="27.75" customHeight="1">
      <c r="A68" s="25">
        <v>16</v>
      </c>
      <c r="B68" s="22" t="s">
        <v>150</v>
      </c>
      <c r="C68" s="22" t="s">
        <v>151</v>
      </c>
      <c r="D68" s="21" t="s">
        <v>18</v>
      </c>
      <c r="E68" s="28" t="s">
        <v>19</v>
      </c>
      <c r="F68" s="22" t="s">
        <v>26</v>
      </c>
      <c r="G68" s="22" t="s">
        <v>121</v>
      </c>
      <c r="H68" s="25">
        <v>76</v>
      </c>
      <c r="I68" s="25">
        <v>32</v>
      </c>
      <c r="J68" s="25">
        <v>47</v>
      </c>
      <c r="K68" s="25">
        <v>47.5</v>
      </c>
      <c r="L68" s="25">
        <f t="shared" si="2"/>
        <v>202.5</v>
      </c>
      <c r="M68" s="25"/>
      <c r="N68" s="25">
        <f t="shared" si="3"/>
        <v>202.5</v>
      </c>
      <c r="O68" s="25">
        <v>13</v>
      </c>
      <c r="P68" s="25" t="s">
        <v>22</v>
      </c>
      <c r="Q68" s="25" t="s">
        <v>434</v>
      </c>
      <c r="R68" s="25" t="s">
        <v>435</v>
      </c>
      <c r="S68" s="25"/>
    </row>
    <row r="69" spans="1:19" s="29" customFormat="1" ht="27.75" customHeight="1">
      <c r="A69" s="25">
        <v>17</v>
      </c>
      <c r="B69" s="22" t="s">
        <v>152</v>
      </c>
      <c r="C69" s="22" t="s">
        <v>153</v>
      </c>
      <c r="D69" s="21" t="s">
        <v>18</v>
      </c>
      <c r="E69" s="18" t="s">
        <v>19</v>
      </c>
      <c r="F69" s="22" t="s">
        <v>26</v>
      </c>
      <c r="G69" s="22" t="s">
        <v>121</v>
      </c>
      <c r="H69" s="28">
        <v>82</v>
      </c>
      <c r="I69" s="28">
        <v>26</v>
      </c>
      <c r="J69" s="28">
        <v>49</v>
      </c>
      <c r="K69" s="28">
        <v>44</v>
      </c>
      <c r="L69" s="25">
        <f t="shared" si="2"/>
        <v>201</v>
      </c>
      <c r="M69" s="28"/>
      <c r="N69" s="25">
        <f t="shared" si="3"/>
        <v>201</v>
      </c>
      <c r="O69" s="25">
        <v>17</v>
      </c>
      <c r="P69" s="25" t="s">
        <v>22</v>
      </c>
      <c r="Q69" s="25" t="s">
        <v>434</v>
      </c>
      <c r="R69" s="25" t="s">
        <v>435</v>
      </c>
      <c r="S69" s="28"/>
    </row>
    <row r="70" spans="1:19" s="20" customFormat="1" ht="27.75" customHeight="1">
      <c r="A70" s="25">
        <v>18</v>
      </c>
      <c r="B70" s="22" t="s">
        <v>154</v>
      </c>
      <c r="C70" s="22" t="s">
        <v>155</v>
      </c>
      <c r="D70" s="21" t="s">
        <v>42</v>
      </c>
      <c r="E70" s="28" t="s">
        <v>19</v>
      </c>
      <c r="F70" s="22" t="s">
        <v>26</v>
      </c>
      <c r="G70" s="22" t="s">
        <v>121</v>
      </c>
      <c r="H70" s="25">
        <v>77</v>
      </c>
      <c r="I70" s="25">
        <v>34</v>
      </c>
      <c r="J70" s="25">
        <v>45</v>
      </c>
      <c r="K70" s="25">
        <v>44.5</v>
      </c>
      <c r="L70" s="25">
        <f t="shared" si="2"/>
        <v>200.5</v>
      </c>
      <c r="M70" s="25"/>
      <c r="N70" s="25">
        <f t="shared" si="3"/>
        <v>200.5</v>
      </c>
      <c r="O70" s="25">
        <v>18</v>
      </c>
      <c r="P70" s="25" t="s">
        <v>22</v>
      </c>
      <c r="Q70" s="25" t="s">
        <v>434</v>
      </c>
      <c r="R70" s="25" t="s">
        <v>435</v>
      </c>
      <c r="S70" s="25"/>
    </row>
    <row r="71" spans="1:19" s="29" customFormat="1" ht="27.75" customHeight="1">
      <c r="A71" s="25">
        <v>19</v>
      </c>
      <c r="B71" s="22" t="s">
        <v>156</v>
      </c>
      <c r="C71" s="22" t="s">
        <v>157</v>
      </c>
      <c r="D71" s="21" t="s">
        <v>18</v>
      </c>
      <c r="E71" s="28" t="s">
        <v>19</v>
      </c>
      <c r="F71" s="22" t="s">
        <v>26</v>
      </c>
      <c r="G71" s="22" t="s">
        <v>121</v>
      </c>
      <c r="H71" s="28">
        <v>69</v>
      </c>
      <c r="I71" s="28">
        <v>38</v>
      </c>
      <c r="J71" s="28">
        <v>48</v>
      </c>
      <c r="K71" s="28">
        <v>45</v>
      </c>
      <c r="L71" s="25">
        <f t="shared" si="2"/>
        <v>200</v>
      </c>
      <c r="M71" s="28"/>
      <c r="N71" s="25">
        <f t="shared" si="3"/>
        <v>200</v>
      </c>
      <c r="O71" s="25">
        <v>19</v>
      </c>
      <c r="P71" s="25" t="s">
        <v>22</v>
      </c>
      <c r="Q71" s="25" t="s">
        <v>434</v>
      </c>
      <c r="R71" s="25" t="s">
        <v>435</v>
      </c>
      <c r="S71" s="28"/>
    </row>
    <row r="72" spans="1:19" s="29" customFormat="1" ht="27.75" customHeight="1">
      <c r="A72" s="25">
        <v>20</v>
      </c>
      <c r="B72" s="22" t="s">
        <v>158</v>
      </c>
      <c r="C72" s="22" t="s">
        <v>159</v>
      </c>
      <c r="D72" s="21" t="s">
        <v>18</v>
      </c>
      <c r="E72" s="18" t="s">
        <v>19</v>
      </c>
      <c r="F72" s="22" t="s">
        <v>26</v>
      </c>
      <c r="G72" s="22" t="s">
        <v>121</v>
      </c>
      <c r="H72" s="28">
        <v>77.5</v>
      </c>
      <c r="I72" s="28">
        <v>34</v>
      </c>
      <c r="J72" s="28">
        <v>46</v>
      </c>
      <c r="K72" s="28">
        <v>42</v>
      </c>
      <c r="L72" s="25">
        <f t="shared" si="2"/>
        <v>199.5</v>
      </c>
      <c r="M72" s="28"/>
      <c r="N72" s="25">
        <f t="shared" si="3"/>
        <v>199.5</v>
      </c>
      <c r="O72" s="25">
        <v>20</v>
      </c>
      <c r="P72" s="25" t="s">
        <v>22</v>
      </c>
      <c r="Q72" s="25" t="s">
        <v>434</v>
      </c>
      <c r="R72" s="25" t="s">
        <v>435</v>
      </c>
      <c r="S72" s="28"/>
    </row>
    <row r="73" spans="1:19" s="29" customFormat="1" ht="27.75" customHeight="1">
      <c r="A73" s="25">
        <v>21</v>
      </c>
      <c r="B73" s="22" t="s">
        <v>160</v>
      </c>
      <c r="C73" s="22" t="s">
        <v>161</v>
      </c>
      <c r="D73" s="21" t="s">
        <v>18</v>
      </c>
      <c r="E73" s="28" t="s">
        <v>19</v>
      </c>
      <c r="F73" s="22" t="s">
        <v>26</v>
      </c>
      <c r="G73" s="22" t="s">
        <v>121</v>
      </c>
      <c r="H73" s="28">
        <v>82</v>
      </c>
      <c r="I73" s="28">
        <v>25</v>
      </c>
      <c r="J73" s="28">
        <v>48</v>
      </c>
      <c r="K73" s="28">
        <v>40.5</v>
      </c>
      <c r="L73" s="25">
        <f t="shared" si="2"/>
        <v>195.5</v>
      </c>
      <c r="M73" s="28">
        <v>3</v>
      </c>
      <c r="N73" s="25">
        <f t="shared" si="3"/>
        <v>198.5</v>
      </c>
      <c r="O73" s="25">
        <v>21</v>
      </c>
      <c r="P73" s="25" t="s">
        <v>22</v>
      </c>
      <c r="Q73" s="25" t="s">
        <v>434</v>
      </c>
      <c r="R73" s="25" t="s">
        <v>435</v>
      </c>
      <c r="S73" s="28"/>
    </row>
    <row r="74" spans="1:19" s="29" customFormat="1" ht="27.75" customHeight="1">
      <c r="A74" s="25">
        <v>22</v>
      </c>
      <c r="B74" s="22" t="s">
        <v>162</v>
      </c>
      <c r="C74" s="22" t="s">
        <v>163</v>
      </c>
      <c r="D74" s="21" t="s">
        <v>18</v>
      </c>
      <c r="E74" s="28" t="s">
        <v>19</v>
      </c>
      <c r="F74" s="22" t="s">
        <v>26</v>
      </c>
      <c r="G74" s="22" t="s">
        <v>121</v>
      </c>
      <c r="H74" s="28">
        <v>73</v>
      </c>
      <c r="I74" s="28">
        <v>36</v>
      </c>
      <c r="J74" s="28">
        <v>46.5</v>
      </c>
      <c r="K74" s="28">
        <v>43</v>
      </c>
      <c r="L74" s="25">
        <f t="shared" si="2"/>
        <v>198.5</v>
      </c>
      <c r="M74" s="28"/>
      <c r="N74" s="25">
        <f t="shared" si="3"/>
        <v>198.5</v>
      </c>
      <c r="O74" s="25">
        <v>21</v>
      </c>
      <c r="P74" s="25" t="s">
        <v>22</v>
      </c>
      <c r="Q74" s="25" t="s">
        <v>434</v>
      </c>
      <c r="R74" s="25" t="s">
        <v>435</v>
      </c>
      <c r="S74" s="28"/>
    </row>
    <row r="75" spans="1:19" s="20" customFormat="1" ht="27.75" customHeight="1">
      <c r="A75" s="25">
        <v>23</v>
      </c>
      <c r="B75" s="22" t="s">
        <v>164</v>
      </c>
      <c r="C75" s="22" t="s">
        <v>165</v>
      </c>
      <c r="D75" s="21" t="s">
        <v>42</v>
      </c>
      <c r="E75" s="28" t="s">
        <v>19</v>
      </c>
      <c r="F75" s="22" t="s">
        <v>26</v>
      </c>
      <c r="G75" s="22" t="s">
        <v>121</v>
      </c>
      <c r="H75" s="25">
        <v>74</v>
      </c>
      <c r="I75" s="25">
        <v>32</v>
      </c>
      <c r="J75" s="25">
        <v>49</v>
      </c>
      <c r="K75" s="25">
        <v>43.5</v>
      </c>
      <c r="L75" s="25">
        <f t="shared" si="2"/>
        <v>198.5</v>
      </c>
      <c r="M75" s="25"/>
      <c r="N75" s="25">
        <f t="shared" si="3"/>
        <v>198.5</v>
      </c>
      <c r="O75" s="25">
        <v>21</v>
      </c>
      <c r="P75" s="25" t="s">
        <v>22</v>
      </c>
      <c r="Q75" s="25" t="s">
        <v>434</v>
      </c>
      <c r="R75" s="25" t="s">
        <v>435</v>
      </c>
      <c r="S75" s="25"/>
    </row>
    <row r="76" spans="1:19" s="20" customFormat="1" ht="27.75" customHeight="1">
      <c r="A76" s="25">
        <v>24</v>
      </c>
      <c r="B76" s="22" t="s">
        <v>166</v>
      </c>
      <c r="C76" s="22" t="s">
        <v>167</v>
      </c>
      <c r="D76" s="21" t="s">
        <v>42</v>
      </c>
      <c r="E76" s="18" t="s">
        <v>19</v>
      </c>
      <c r="F76" s="22" t="s">
        <v>26</v>
      </c>
      <c r="G76" s="22" t="s">
        <v>121</v>
      </c>
      <c r="H76" s="25">
        <v>78.5</v>
      </c>
      <c r="I76" s="25">
        <v>31</v>
      </c>
      <c r="J76" s="25">
        <v>48</v>
      </c>
      <c r="K76" s="25">
        <v>41</v>
      </c>
      <c r="L76" s="25">
        <f t="shared" si="2"/>
        <v>198.5</v>
      </c>
      <c r="M76" s="25"/>
      <c r="N76" s="25">
        <f t="shared" si="3"/>
        <v>198.5</v>
      </c>
      <c r="O76" s="25">
        <v>21</v>
      </c>
      <c r="P76" s="25" t="s">
        <v>22</v>
      </c>
      <c r="Q76" s="25" t="s">
        <v>434</v>
      </c>
      <c r="R76" s="25" t="s">
        <v>435</v>
      </c>
      <c r="S76" s="25"/>
    </row>
    <row r="77" spans="1:19" s="20" customFormat="1" ht="27.75" customHeight="1">
      <c r="A77" s="25">
        <v>25</v>
      </c>
      <c r="B77" s="22" t="s">
        <v>168</v>
      </c>
      <c r="C77" s="22" t="s">
        <v>169</v>
      </c>
      <c r="D77" s="21" t="s">
        <v>18</v>
      </c>
      <c r="E77" s="21" t="s">
        <v>19</v>
      </c>
      <c r="F77" s="22" t="s">
        <v>26</v>
      </c>
      <c r="G77" s="22" t="s">
        <v>121</v>
      </c>
      <c r="H77" s="25">
        <v>78</v>
      </c>
      <c r="I77" s="25">
        <v>36</v>
      </c>
      <c r="J77" s="25">
        <v>40</v>
      </c>
      <c r="K77" s="25">
        <v>44.5</v>
      </c>
      <c r="L77" s="25">
        <f t="shared" si="2"/>
        <v>198.5</v>
      </c>
      <c r="M77" s="25"/>
      <c r="N77" s="25">
        <f t="shared" si="3"/>
        <v>198.5</v>
      </c>
      <c r="O77" s="25">
        <v>21</v>
      </c>
      <c r="P77" s="25" t="s">
        <v>22</v>
      </c>
      <c r="Q77" s="25" t="s">
        <v>434</v>
      </c>
      <c r="R77" s="25" t="s">
        <v>435</v>
      </c>
      <c r="S77" s="25"/>
    </row>
    <row r="78" spans="1:19" s="29" customFormat="1" ht="27.75" customHeight="1">
      <c r="A78" s="25">
        <v>26</v>
      </c>
      <c r="B78" s="22" t="s">
        <v>170</v>
      </c>
      <c r="C78" s="22" t="s">
        <v>171</v>
      </c>
      <c r="D78" s="21" t="s">
        <v>18</v>
      </c>
      <c r="E78" s="25" t="s">
        <v>19</v>
      </c>
      <c r="F78" s="22" t="s">
        <v>26</v>
      </c>
      <c r="G78" s="22" t="s">
        <v>121</v>
      </c>
      <c r="H78" s="28">
        <v>80</v>
      </c>
      <c r="I78" s="28">
        <v>31</v>
      </c>
      <c r="J78" s="28">
        <v>47</v>
      </c>
      <c r="K78" s="28">
        <v>40</v>
      </c>
      <c r="L78" s="25">
        <f t="shared" si="2"/>
        <v>198</v>
      </c>
      <c r="M78" s="28"/>
      <c r="N78" s="25">
        <f t="shared" si="3"/>
        <v>198</v>
      </c>
      <c r="O78" s="25">
        <v>26</v>
      </c>
      <c r="P78" s="25" t="s">
        <v>22</v>
      </c>
      <c r="Q78" s="25" t="s">
        <v>434</v>
      </c>
      <c r="R78" s="25" t="s">
        <v>435</v>
      </c>
      <c r="S78" s="28"/>
    </row>
    <row r="79" spans="1:19" s="29" customFormat="1" ht="27.75" customHeight="1">
      <c r="A79" s="25">
        <v>27</v>
      </c>
      <c r="B79" s="22" t="s">
        <v>172</v>
      </c>
      <c r="C79" s="22" t="s">
        <v>173</v>
      </c>
      <c r="D79" s="21" t="s">
        <v>18</v>
      </c>
      <c r="E79" s="28" t="s">
        <v>19</v>
      </c>
      <c r="F79" s="22" t="s">
        <v>26</v>
      </c>
      <c r="G79" s="22" t="s">
        <v>121</v>
      </c>
      <c r="H79" s="28">
        <v>78</v>
      </c>
      <c r="I79" s="28">
        <v>32</v>
      </c>
      <c r="J79" s="28">
        <v>49</v>
      </c>
      <c r="K79" s="28">
        <v>39</v>
      </c>
      <c r="L79" s="25">
        <f t="shared" si="2"/>
        <v>198</v>
      </c>
      <c r="M79" s="28"/>
      <c r="N79" s="25">
        <f t="shared" si="3"/>
        <v>198</v>
      </c>
      <c r="O79" s="25">
        <v>26</v>
      </c>
      <c r="P79" s="25" t="s">
        <v>22</v>
      </c>
      <c r="Q79" s="25" t="s">
        <v>434</v>
      </c>
      <c r="R79" s="25" t="s">
        <v>435</v>
      </c>
      <c r="S79" s="28"/>
    </row>
    <row r="80" spans="1:19" s="29" customFormat="1" ht="27.75" customHeight="1">
      <c r="A80" s="25">
        <v>28</v>
      </c>
      <c r="B80" s="22" t="s">
        <v>174</v>
      </c>
      <c r="C80" s="22" t="s">
        <v>175</v>
      </c>
      <c r="D80" s="21" t="s">
        <v>42</v>
      </c>
      <c r="E80" s="28" t="s">
        <v>19</v>
      </c>
      <c r="F80" s="22" t="s">
        <v>26</v>
      </c>
      <c r="G80" s="22" t="s">
        <v>121</v>
      </c>
      <c r="H80" s="28">
        <v>88.5</v>
      </c>
      <c r="I80" s="28">
        <v>28</v>
      </c>
      <c r="J80" s="28">
        <v>44</v>
      </c>
      <c r="K80" s="28">
        <v>37.5</v>
      </c>
      <c r="L80" s="25">
        <f t="shared" si="2"/>
        <v>198</v>
      </c>
      <c r="M80" s="28"/>
      <c r="N80" s="25">
        <f t="shared" si="3"/>
        <v>198</v>
      </c>
      <c r="O80" s="25">
        <v>26</v>
      </c>
      <c r="P80" s="25" t="s">
        <v>22</v>
      </c>
      <c r="Q80" s="25" t="s">
        <v>434</v>
      </c>
      <c r="R80" s="25" t="s">
        <v>435</v>
      </c>
      <c r="S80" s="28"/>
    </row>
    <row r="81" spans="1:19" s="29" customFormat="1" ht="27.75" customHeight="1">
      <c r="A81" s="25">
        <v>29</v>
      </c>
      <c r="B81" s="22" t="s">
        <v>176</v>
      </c>
      <c r="C81" s="22" t="s">
        <v>177</v>
      </c>
      <c r="D81" s="21" t="s">
        <v>42</v>
      </c>
      <c r="E81" s="28" t="s">
        <v>19</v>
      </c>
      <c r="F81" s="22" t="s">
        <v>26</v>
      </c>
      <c r="G81" s="22" t="s">
        <v>121</v>
      </c>
      <c r="H81" s="28">
        <v>75</v>
      </c>
      <c r="I81" s="28">
        <v>34</v>
      </c>
      <c r="J81" s="28">
        <v>48</v>
      </c>
      <c r="K81" s="28">
        <v>40.5</v>
      </c>
      <c r="L81" s="25">
        <f t="shared" si="2"/>
        <v>197.5</v>
      </c>
      <c r="M81" s="28"/>
      <c r="N81" s="25">
        <f t="shared" si="3"/>
        <v>197.5</v>
      </c>
      <c r="O81" s="25">
        <v>29</v>
      </c>
      <c r="P81" s="25" t="s">
        <v>22</v>
      </c>
      <c r="Q81" s="25" t="s">
        <v>434</v>
      </c>
      <c r="R81" s="25" t="s">
        <v>435</v>
      </c>
      <c r="S81" s="28"/>
    </row>
    <row r="82" spans="1:19" s="20" customFormat="1" ht="27.75" customHeight="1">
      <c r="A82" s="25">
        <v>30</v>
      </c>
      <c r="B82" s="22" t="s">
        <v>178</v>
      </c>
      <c r="C82" s="22" t="s">
        <v>179</v>
      </c>
      <c r="D82" s="21" t="s">
        <v>18</v>
      </c>
      <c r="E82" s="18" t="s">
        <v>19</v>
      </c>
      <c r="F82" s="22" t="s">
        <v>26</v>
      </c>
      <c r="G82" s="22" t="s">
        <v>121</v>
      </c>
      <c r="H82" s="25">
        <v>86</v>
      </c>
      <c r="I82" s="25">
        <v>30</v>
      </c>
      <c r="J82" s="25">
        <v>42</v>
      </c>
      <c r="K82" s="25">
        <v>39.5</v>
      </c>
      <c r="L82" s="25">
        <f t="shared" si="2"/>
        <v>197.5</v>
      </c>
      <c r="M82" s="25"/>
      <c r="N82" s="25">
        <f t="shared" si="3"/>
        <v>197.5</v>
      </c>
      <c r="O82" s="25">
        <v>29</v>
      </c>
      <c r="P82" s="25" t="s">
        <v>22</v>
      </c>
      <c r="Q82" s="25" t="s">
        <v>434</v>
      </c>
      <c r="R82" s="25" t="s">
        <v>435</v>
      </c>
      <c r="S82" s="25"/>
    </row>
    <row r="83" spans="1:19" s="29" customFormat="1" ht="27.75" customHeight="1">
      <c r="A83" s="25">
        <v>31</v>
      </c>
      <c r="B83" s="22" t="s">
        <v>180</v>
      </c>
      <c r="C83" s="22" t="s">
        <v>181</v>
      </c>
      <c r="D83" s="21" t="s">
        <v>18</v>
      </c>
      <c r="E83" s="28" t="s">
        <v>19</v>
      </c>
      <c r="F83" s="22" t="s">
        <v>26</v>
      </c>
      <c r="G83" s="22" t="s">
        <v>121</v>
      </c>
      <c r="H83" s="28">
        <v>81</v>
      </c>
      <c r="I83" s="28">
        <v>26</v>
      </c>
      <c r="J83" s="28">
        <v>46</v>
      </c>
      <c r="K83" s="28">
        <v>42</v>
      </c>
      <c r="L83" s="25">
        <f t="shared" si="2"/>
        <v>195</v>
      </c>
      <c r="M83" s="28"/>
      <c r="N83" s="25">
        <f t="shared" si="3"/>
        <v>195</v>
      </c>
      <c r="O83" s="25">
        <v>31</v>
      </c>
      <c r="P83" s="25" t="s">
        <v>22</v>
      </c>
      <c r="Q83" s="25" t="s">
        <v>434</v>
      </c>
      <c r="R83" s="25" t="s">
        <v>435</v>
      </c>
      <c r="S83" s="28"/>
    </row>
    <row r="84" spans="1:19" s="20" customFormat="1" ht="27.75" customHeight="1">
      <c r="A84" s="25">
        <v>32</v>
      </c>
      <c r="B84" s="22" t="s">
        <v>182</v>
      </c>
      <c r="C84" s="22" t="s">
        <v>183</v>
      </c>
      <c r="D84" s="21" t="s">
        <v>18</v>
      </c>
      <c r="E84" s="21" t="s">
        <v>184</v>
      </c>
      <c r="F84" s="22" t="s">
        <v>26</v>
      </c>
      <c r="G84" s="22" t="s">
        <v>121</v>
      </c>
      <c r="H84" s="25">
        <v>68</v>
      </c>
      <c r="I84" s="25">
        <v>34</v>
      </c>
      <c r="J84" s="25">
        <v>44</v>
      </c>
      <c r="K84" s="25">
        <v>39</v>
      </c>
      <c r="L84" s="25">
        <f t="shared" si="2"/>
        <v>185</v>
      </c>
      <c r="M84" s="25">
        <v>10</v>
      </c>
      <c r="N84" s="25">
        <f t="shared" si="3"/>
        <v>195</v>
      </c>
      <c r="O84" s="25">
        <v>31</v>
      </c>
      <c r="P84" s="25" t="s">
        <v>22</v>
      </c>
      <c r="Q84" s="25" t="s">
        <v>434</v>
      </c>
      <c r="R84" s="25" t="s">
        <v>435</v>
      </c>
      <c r="S84" s="25"/>
    </row>
    <row r="85" spans="1:19" s="29" customFormat="1" ht="27.75" customHeight="1">
      <c r="A85" s="25">
        <v>33</v>
      </c>
      <c r="B85" s="22" t="s">
        <v>185</v>
      </c>
      <c r="C85" s="22" t="s">
        <v>186</v>
      </c>
      <c r="D85" s="21" t="s">
        <v>18</v>
      </c>
      <c r="E85" s="28" t="s">
        <v>19</v>
      </c>
      <c r="F85" s="22" t="s">
        <v>26</v>
      </c>
      <c r="G85" s="22" t="s">
        <v>121</v>
      </c>
      <c r="H85" s="28">
        <v>70</v>
      </c>
      <c r="I85" s="28">
        <v>32</v>
      </c>
      <c r="J85" s="28">
        <v>47</v>
      </c>
      <c r="K85" s="28">
        <v>44.5</v>
      </c>
      <c r="L85" s="25">
        <f t="shared" si="2"/>
        <v>193.5</v>
      </c>
      <c r="M85" s="28"/>
      <c r="N85" s="25">
        <f t="shared" si="3"/>
        <v>193.5</v>
      </c>
      <c r="O85" s="25">
        <v>33</v>
      </c>
      <c r="P85" s="25" t="s">
        <v>22</v>
      </c>
      <c r="Q85" s="25" t="s">
        <v>434</v>
      </c>
      <c r="R85" s="25" t="s">
        <v>435</v>
      </c>
      <c r="S85" s="28"/>
    </row>
    <row r="86" spans="1:19" s="29" customFormat="1" ht="27.75" customHeight="1">
      <c r="A86" s="25">
        <v>34</v>
      </c>
      <c r="B86" s="22" t="s">
        <v>187</v>
      </c>
      <c r="C86" s="22" t="s">
        <v>188</v>
      </c>
      <c r="D86" s="21" t="s">
        <v>18</v>
      </c>
      <c r="E86" s="28" t="s">
        <v>19</v>
      </c>
      <c r="F86" s="22" t="s">
        <v>26</v>
      </c>
      <c r="G86" s="22" t="s">
        <v>121</v>
      </c>
      <c r="H86" s="28">
        <v>84</v>
      </c>
      <c r="I86" s="28">
        <v>24</v>
      </c>
      <c r="J86" s="28">
        <v>48</v>
      </c>
      <c r="K86" s="28">
        <v>37</v>
      </c>
      <c r="L86" s="25">
        <f t="shared" si="2"/>
        <v>193</v>
      </c>
      <c r="M86" s="28"/>
      <c r="N86" s="25">
        <f t="shared" si="3"/>
        <v>193</v>
      </c>
      <c r="O86" s="25">
        <v>34</v>
      </c>
      <c r="P86" s="25" t="s">
        <v>22</v>
      </c>
      <c r="Q86" s="25" t="s">
        <v>434</v>
      </c>
      <c r="R86" s="25" t="s">
        <v>435</v>
      </c>
      <c r="S86" s="28"/>
    </row>
    <row r="87" spans="1:19" s="20" customFormat="1" ht="27.75" customHeight="1">
      <c r="A87" s="25">
        <v>35</v>
      </c>
      <c r="B87" s="22" t="s">
        <v>189</v>
      </c>
      <c r="C87" s="22" t="s">
        <v>190</v>
      </c>
      <c r="D87" s="21" t="s">
        <v>18</v>
      </c>
      <c r="E87" s="28" t="s">
        <v>19</v>
      </c>
      <c r="F87" s="22" t="s">
        <v>26</v>
      </c>
      <c r="G87" s="22" t="s">
        <v>121</v>
      </c>
      <c r="H87" s="25">
        <v>81</v>
      </c>
      <c r="I87" s="25">
        <v>29</v>
      </c>
      <c r="J87" s="25">
        <v>45</v>
      </c>
      <c r="K87" s="25">
        <v>38</v>
      </c>
      <c r="L87" s="25">
        <f t="shared" si="2"/>
        <v>193</v>
      </c>
      <c r="M87" s="25"/>
      <c r="N87" s="25">
        <f t="shared" si="3"/>
        <v>193</v>
      </c>
      <c r="O87" s="25">
        <v>34</v>
      </c>
      <c r="P87" s="25" t="s">
        <v>22</v>
      </c>
      <c r="Q87" s="25" t="s">
        <v>434</v>
      </c>
      <c r="R87" s="25" t="s">
        <v>435</v>
      </c>
      <c r="S87" s="25"/>
    </row>
    <row r="88" spans="1:19" s="29" customFormat="1" ht="27.75" customHeight="1">
      <c r="A88" s="25">
        <v>36</v>
      </c>
      <c r="B88" s="22" t="s">
        <v>191</v>
      </c>
      <c r="C88" s="22" t="s">
        <v>192</v>
      </c>
      <c r="D88" s="21" t="s">
        <v>18</v>
      </c>
      <c r="E88" s="28" t="s">
        <v>25</v>
      </c>
      <c r="F88" s="22" t="s">
        <v>26</v>
      </c>
      <c r="G88" s="22" t="s">
        <v>121</v>
      </c>
      <c r="H88" s="28">
        <v>87</v>
      </c>
      <c r="I88" s="28">
        <v>28</v>
      </c>
      <c r="J88" s="28">
        <v>35</v>
      </c>
      <c r="K88" s="28">
        <v>34</v>
      </c>
      <c r="L88" s="25">
        <f t="shared" si="2"/>
        <v>184</v>
      </c>
      <c r="M88" s="28">
        <v>8</v>
      </c>
      <c r="N88" s="25">
        <f t="shared" si="3"/>
        <v>192</v>
      </c>
      <c r="O88" s="25">
        <v>36</v>
      </c>
      <c r="P88" s="25" t="s">
        <v>22</v>
      </c>
      <c r="Q88" s="25" t="s">
        <v>434</v>
      </c>
      <c r="R88" s="25" t="s">
        <v>435</v>
      </c>
      <c r="S88" s="28"/>
    </row>
    <row r="89" spans="1:19" s="29" customFormat="1" ht="27.75" customHeight="1">
      <c r="A89" s="25">
        <v>37</v>
      </c>
      <c r="B89" s="22" t="s">
        <v>193</v>
      </c>
      <c r="C89" s="22" t="s">
        <v>194</v>
      </c>
      <c r="D89" s="21" t="s">
        <v>18</v>
      </c>
      <c r="E89" s="28" t="s">
        <v>19</v>
      </c>
      <c r="F89" s="22" t="s">
        <v>26</v>
      </c>
      <c r="G89" s="22" t="s">
        <v>121</v>
      </c>
      <c r="H89" s="28">
        <v>92</v>
      </c>
      <c r="I89" s="28">
        <v>18</v>
      </c>
      <c r="J89" s="28">
        <v>44</v>
      </c>
      <c r="K89" s="28">
        <v>38</v>
      </c>
      <c r="L89" s="25">
        <f t="shared" si="2"/>
        <v>192</v>
      </c>
      <c r="M89" s="28"/>
      <c r="N89" s="25">
        <f t="shared" si="3"/>
        <v>192</v>
      </c>
      <c r="O89" s="25">
        <v>36</v>
      </c>
      <c r="P89" s="25" t="s">
        <v>22</v>
      </c>
      <c r="Q89" s="25" t="s">
        <v>434</v>
      </c>
      <c r="R89" s="25" t="s">
        <v>435</v>
      </c>
      <c r="S89" s="28"/>
    </row>
    <row r="90" spans="1:19" s="29" customFormat="1" ht="27.75" customHeight="1">
      <c r="A90" s="25">
        <v>38</v>
      </c>
      <c r="B90" s="22" t="s">
        <v>195</v>
      </c>
      <c r="C90" s="22" t="s">
        <v>196</v>
      </c>
      <c r="D90" s="21" t="s">
        <v>18</v>
      </c>
      <c r="E90" s="28" t="s">
        <v>19</v>
      </c>
      <c r="F90" s="22" t="s">
        <v>26</v>
      </c>
      <c r="G90" s="22" t="s">
        <v>121</v>
      </c>
      <c r="H90" s="28">
        <v>80</v>
      </c>
      <c r="I90" s="28">
        <v>27</v>
      </c>
      <c r="J90" s="28">
        <v>42</v>
      </c>
      <c r="K90" s="28">
        <v>42.5</v>
      </c>
      <c r="L90" s="25">
        <f t="shared" si="2"/>
        <v>191.5</v>
      </c>
      <c r="M90" s="28"/>
      <c r="N90" s="25">
        <f t="shared" si="3"/>
        <v>191.5</v>
      </c>
      <c r="O90" s="25">
        <v>38</v>
      </c>
      <c r="P90" s="25" t="s">
        <v>22</v>
      </c>
      <c r="Q90" s="25" t="s">
        <v>434</v>
      </c>
      <c r="R90" s="25" t="s">
        <v>435</v>
      </c>
      <c r="S90" s="28"/>
    </row>
    <row r="91" spans="1:19" s="29" customFormat="1" ht="27.75" customHeight="1">
      <c r="A91" s="25">
        <v>39</v>
      </c>
      <c r="B91" s="22" t="s">
        <v>197</v>
      </c>
      <c r="C91" s="22" t="s">
        <v>198</v>
      </c>
      <c r="D91" s="21" t="s">
        <v>18</v>
      </c>
      <c r="E91" s="28" t="s">
        <v>19</v>
      </c>
      <c r="F91" s="22" t="s">
        <v>26</v>
      </c>
      <c r="G91" s="22" t="s">
        <v>121</v>
      </c>
      <c r="H91" s="28">
        <v>89</v>
      </c>
      <c r="I91" s="28">
        <v>30</v>
      </c>
      <c r="J91" s="28">
        <v>43</v>
      </c>
      <c r="K91" s="28">
        <v>29.5</v>
      </c>
      <c r="L91" s="25">
        <f t="shared" si="2"/>
        <v>191.5</v>
      </c>
      <c r="M91" s="28"/>
      <c r="N91" s="25">
        <f t="shared" si="3"/>
        <v>191.5</v>
      </c>
      <c r="O91" s="25">
        <v>38</v>
      </c>
      <c r="P91" s="25" t="s">
        <v>22</v>
      </c>
      <c r="Q91" s="25" t="s">
        <v>434</v>
      </c>
      <c r="R91" s="25" t="s">
        <v>435</v>
      </c>
      <c r="S91" s="28"/>
    </row>
    <row r="92" spans="1:19" s="29" customFormat="1" ht="27.75" customHeight="1">
      <c r="A92" s="25">
        <v>40</v>
      </c>
      <c r="B92" s="22" t="s">
        <v>199</v>
      </c>
      <c r="C92" s="22" t="s">
        <v>200</v>
      </c>
      <c r="D92" s="21" t="s">
        <v>18</v>
      </c>
      <c r="E92" s="28" t="s">
        <v>19</v>
      </c>
      <c r="F92" s="22" t="s">
        <v>26</v>
      </c>
      <c r="G92" s="22" t="s">
        <v>121</v>
      </c>
      <c r="H92" s="28">
        <v>73</v>
      </c>
      <c r="I92" s="28">
        <v>30</v>
      </c>
      <c r="J92" s="28">
        <v>45</v>
      </c>
      <c r="K92" s="28">
        <v>43.5</v>
      </c>
      <c r="L92" s="25">
        <f t="shared" si="2"/>
        <v>191.5</v>
      </c>
      <c r="M92" s="28"/>
      <c r="N92" s="25">
        <f t="shared" si="3"/>
        <v>191.5</v>
      </c>
      <c r="O92" s="25">
        <v>38</v>
      </c>
      <c r="P92" s="25" t="s">
        <v>22</v>
      </c>
      <c r="Q92" s="25" t="s">
        <v>434</v>
      </c>
      <c r="R92" s="25" t="s">
        <v>435</v>
      </c>
      <c r="S92" s="28"/>
    </row>
    <row r="93" spans="1:19" s="29" customFormat="1" ht="27.75" customHeight="1">
      <c r="A93" s="25">
        <v>41</v>
      </c>
      <c r="B93" s="22" t="s">
        <v>201</v>
      </c>
      <c r="C93" s="22" t="s">
        <v>202</v>
      </c>
      <c r="D93" s="21" t="s">
        <v>18</v>
      </c>
      <c r="E93" s="18" t="s">
        <v>19</v>
      </c>
      <c r="F93" s="22" t="s">
        <v>26</v>
      </c>
      <c r="G93" s="22" t="s">
        <v>121</v>
      </c>
      <c r="H93" s="28">
        <v>78.5</v>
      </c>
      <c r="I93" s="28">
        <v>35</v>
      </c>
      <c r="J93" s="28">
        <v>43.5</v>
      </c>
      <c r="K93" s="28">
        <v>33.5</v>
      </c>
      <c r="L93" s="25">
        <f t="shared" si="2"/>
        <v>190.5</v>
      </c>
      <c r="M93" s="28"/>
      <c r="N93" s="25">
        <f t="shared" si="3"/>
        <v>190.5</v>
      </c>
      <c r="O93" s="25">
        <v>41</v>
      </c>
      <c r="P93" s="25" t="s">
        <v>22</v>
      </c>
      <c r="Q93" s="25" t="s">
        <v>434</v>
      </c>
      <c r="R93" s="25" t="s">
        <v>435</v>
      </c>
      <c r="S93" s="28"/>
    </row>
    <row r="94" spans="1:19" s="20" customFormat="1" ht="27.75" customHeight="1">
      <c r="A94" s="25">
        <v>42</v>
      </c>
      <c r="B94" s="22" t="s">
        <v>203</v>
      </c>
      <c r="C94" s="22" t="s">
        <v>204</v>
      </c>
      <c r="D94" s="21" t="s">
        <v>18</v>
      </c>
      <c r="E94" s="28" t="s">
        <v>184</v>
      </c>
      <c r="F94" s="22" t="s">
        <v>26</v>
      </c>
      <c r="G94" s="22" t="s">
        <v>121</v>
      </c>
      <c r="H94" s="25">
        <v>79</v>
      </c>
      <c r="I94" s="25">
        <v>26</v>
      </c>
      <c r="J94" s="25">
        <v>44</v>
      </c>
      <c r="K94" s="25">
        <v>31.5</v>
      </c>
      <c r="L94" s="25">
        <f t="shared" si="2"/>
        <v>180.5</v>
      </c>
      <c r="M94" s="25">
        <v>10</v>
      </c>
      <c r="N94" s="25">
        <f t="shared" si="3"/>
        <v>190.5</v>
      </c>
      <c r="O94" s="25">
        <v>41</v>
      </c>
      <c r="P94" s="25" t="s">
        <v>22</v>
      </c>
      <c r="Q94" s="25" t="s">
        <v>434</v>
      </c>
      <c r="R94" s="25" t="s">
        <v>435</v>
      </c>
      <c r="S94" s="25"/>
    </row>
    <row r="95" spans="1:19" s="20" customFormat="1" ht="27.75" customHeight="1">
      <c r="A95" s="25">
        <v>43</v>
      </c>
      <c r="B95" s="22" t="s">
        <v>205</v>
      </c>
      <c r="C95" s="22" t="s">
        <v>206</v>
      </c>
      <c r="D95" s="21" t="s">
        <v>18</v>
      </c>
      <c r="E95" s="21" t="s">
        <v>19</v>
      </c>
      <c r="F95" s="22" t="s">
        <v>26</v>
      </c>
      <c r="G95" s="22" t="s">
        <v>121</v>
      </c>
      <c r="H95" s="25">
        <v>80</v>
      </c>
      <c r="I95" s="25">
        <v>23</v>
      </c>
      <c r="J95" s="25">
        <v>45</v>
      </c>
      <c r="K95" s="25">
        <v>42.5</v>
      </c>
      <c r="L95" s="25">
        <f t="shared" si="2"/>
        <v>190.5</v>
      </c>
      <c r="M95" s="25"/>
      <c r="N95" s="25">
        <f t="shared" si="3"/>
        <v>190.5</v>
      </c>
      <c r="O95" s="25">
        <v>41</v>
      </c>
      <c r="P95" s="25" t="s">
        <v>22</v>
      </c>
      <c r="Q95" s="25" t="s">
        <v>434</v>
      </c>
      <c r="R95" s="25" t="s">
        <v>435</v>
      </c>
      <c r="S95" s="25"/>
    </row>
    <row r="96" spans="1:19" s="29" customFormat="1" ht="27.75" customHeight="1">
      <c r="A96" s="25">
        <v>44</v>
      </c>
      <c r="B96" s="22" t="s">
        <v>207</v>
      </c>
      <c r="C96" s="22" t="s">
        <v>208</v>
      </c>
      <c r="D96" s="21" t="s">
        <v>18</v>
      </c>
      <c r="E96" s="18" t="s">
        <v>19</v>
      </c>
      <c r="F96" s="22" t="s">
        <v>26</v>
      </c>
      <c r="G96" s="22" t="s">
        <v>121</v>
      </c>
      <c r="H96" s="28">
        <v>80</v>
      </c>
      <c r="I96" s="28">
        <v>30</v>
      </c>
      <c r="J96" s="28">
        <v>43</v>
      </c>
      <c r="K96" s="28">
        <v>36.5</v>
      </c>
      <c r="L96" s="25">
        <f t="shared" si="2"/>
        <v>189.5</v>
      </c>
      <c r="M96" s="28"/>
      <c r="N96" s="25">
        <f t="shared" si="3"/>
        <v>189.5</v>
      </c>
      <c r="O96" s="25">
        <v>44</v>
      </c>
      <c r="P96" s="25" t="s">
        <v>22</v>
      </c>
      <c r="Q96" s="25" t="s">
        <v>434</v>
      </c>
      <c r="R96" s="25" t="s">
        <v>435</v>
      </c>
      <c r="S96" s="28"/>
    </row>
    <row r="97" spans="1:19" s="29" customFormat="1" ht="27.75" customHeight="1">
      <c r="A97" s="25">
        <v>45</v>
      </c>
      <c r="B97" s="22" t="s">
        <v>209</v>
      </c>
      <c r="C97" s="22" t="s">
        <v>210</v>
      </c>
      <c r="D97" s="21" t="s">
        <v>18</v>
      </c>
      <c r="E97" s="28" t="s">
        <v>19</v>
      </c>
      <c r="F97" s="22" t="s">
        <v>26</v>
      </c>
      <c r="G97" s="22" t="s">
        <v>121</v>
      </c>
      <c r="H97" s="28">
        <v>70</v>
      </c>
      <c r="I97" s="28">
        <v>30</v>
      </c>
      <c r="J97" s="28">
        <v>47</v>
      </c>
      <c r="K97" s="28">
        <v>42.5</v>
      </c>
      <c r="L97" s="25">
        <f t="shared" si="2"/>
        <v>189.5</v>
      </c>
      <c r="M97" s="28"/>
      <c r="N97" s="25">
        <f t="shared" si="3"/>
        <v>189.5</v>
      </c>
      <c r="O97" s="25">
        <v>44</v>
      </c>
      <c r="P97" s="25" t="s">
        <v>22</v>
      </c>
      <c r="Q97" s="25" t="s">
        <v>434</v>
      </c>
      <c r="R97" s="25" t="s">
        <v>435</v>
      </c>
      <c r="S97" s="28"/>
    </row>
    <row r="98" spans="1:19" s="29" customFormat="1" ht="27.75" customHeight="1">
      <c r="A98" s="25">
        <v>46</v>
      </c>
      <c r="B98" s="22" t="s">
        <v>211</v>
      </c>
      <c r="C98" s="22" t="s">
        <v>212</v>
      </c>
      <c r="D98" s="21" t="s">
        <v>18</v>
      </c>
      <c r="E98" s="18" t="s">
        <v>19</v>
      </c>
      <c r="F98" s="22" t="s">
        <v>26</v>
      </c>
      <c r="G98" s="22" t="s">
        <v>121</v>
      </c>
      <c r="H98" s="28">
        <v>69</v>
      </c>
      <c r="I98" s="28">
        <v>32</v>
      </c>
      <c r="J98" s="28">
        <v>45</v>
      </c>
      <c r="K98" s="28">
        <v>42.5</v>
      </c>
      <c r="L98" s="25">
        <f t="shared" si="2"/>
        <v>188.5</v>
      </c>
      <c r="M98" s="28"/>
      <c r="N98" s="25">
        <f t="shared" si="3"/>
        <v>188.5</v>
      </c>
      <c r="O98" s="25">
        <v>47</v>
      </c>
      <c r="P98" s="25" t="s">
        <v>22</v>
      </c>
      <c r="Q98" s="25" t="s">
        <v>434</v>
      </c>
      <c r="R98" s="25" t="s">
        <v>435</v>
      </c>
      <c r="S98" s="28"/>
    </row>
    <row r="99" spans="1:19" s="20" customFormat="1" ht="27.75" customHeight="1">
      <c r="A99" s="25">
        <v>47</v>
      </c>
      <c r="B99" s="22" t="s">
        <v>213</v>
      </c>
      <c r="C99" s="22" t="s">
        <v>214</v>
      </c>
      <c r="D99" s="21" t="s">
        <v>18</v>
      </c>
      <c r="E99" s="28" t="s">
        <v>19</v>
      </c>
      <c r="F99" s="22" t="s">
        <v>26</v>
      </c>
      <c r="G99" s="22" t="s">
        <v>121</v>
      </c>
      <c r="H99" s="25">
        <v>72</v>
      </c>
      <c r="I99" s="25">
        <v>31</v>
      </c>
      <c r="J99" s="25">
        <v>45</v>
      </c>
      <c r="K99" s="25">
        <v>40.5</v>
      </c>
      <c r="L99" s="25">
        <f t="shared" si="2"/>
        <v>188.5</v>
      </c>
      <c r="M99" s="25"/>
      <c r="N99" s="25">
        <f t="shared" si="3"/>
        <v>188.5</v>
      </c>
      <c r="O99" s="25">
        <v>47</v>
      </c>
      <c r="P99" s="25" t="s">
        <v>22</v>
      </c>
      <c r="Q99" s="25" t="s">
        <v>434</v>
      </c>
      <c r="R99" s="25" t="s">
        <v>435</v>
      </c>
      <c r="S99" s="25"/>
    </row>
    <row r="100" spans="1:19" s="20" customFormat="1" ht="27.75" customHeight="1">
      <c r="A100" s="25">
        <v>48</v>
      </c>
      <c r="B100" s="22" t="s">
        <v>215</v>
      </c>
      <c r="C100" s="22" t="s">
        <v>216</v>
      </c>
      <c r="D100" s="21" t="s">
        <v>18</v>
      </c>
      <c r="E100" s="21" t="s">
        <v>19</v>
      </c>
      <c r="F100" s="22" t="s">
        <v>26</v>
      </c>
      <c r="G100" s="22" t="s">
        <v>121</v>
      </c>
      <c r="H100" s="25">
        <v>69</v>
      </c>
      <c r="I100" s="25">
        <v>32</v>
      </c>
      <c r="J100" s="25">
        <v>46</v>
      </c>
      <c r="K100" s="25">
        <v>41.5</v>
      </c>
      <c r="L100" s="25">
        <f t="shared" si="2"/>
        <v>188.5</v>
      </c>
      <c r="M100" s="25"/>
      <c r="N100" s="25">
        <f t="shared" si="3"/>
        <v>188.5</v>
      </c>
      <c r="O100" s="25">
        <v>47</v>
      </c>
      <c r="P100" s="25" t="s">
        <v>22</v>
      </c>
      <c r="Q100" s="25" t="s">
        <v>434</v>
      </c>
      <c r="R100" s="25" t="s">
        <v>435</v>
      </c>
      <c r="S100" s="25"/>
    </row>
    <row r="101" spans="1:19" s="20" customFormat="1" ht="27.75" customHeight="1">
      <c r="A101" s="25"/>
      <c r="B101" s="22"/>
      <c r="C101" s="22"/>
      <c r="D101" s="21"/>
      <c r="E101" s="21"/>
      <c r="F101" s="22"/>
      <c r="G101" s="22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</row>
    <row r="102" spans="1:19" s="20" customFormat="1" ht="27.75" customHeight="1">
      <c r="A102" s="25">
        <v>1</v>
      </c>
      <c r="B102" s="22" t="s">
        <v>217</v>
      </c>
      <c r="C102" s="22" t="s">
        <v>218</v>
      </c>
      <c r="D102" s="21" t="s">
        <v>18</v>
      </c>
      <c r="E102" s="21" t="s">
        <v>19</v>
      </c>
      <c r="F102" s="22" t="s">
        <v>26</v>
      </c>
      <c r="G102" s="22" t="s">
        <v>219</v>
      </c>
      <c r="H102" s="25">
        <v>90</v>
      </c>
      <c r="I102" s="25">
        <v>39</v>
      </c>
      <c r="J102" s="25">
        <v>44</v>
      </c>
      <c r="K102" s="25">
        <v>42.5</v>
      </c>
      <c r="L102" s="25">
        <f aca="true" t="shared" si="4" ref="L102:L107">SUM(H102:K102)</f>
        <v>215.5</v>
      </c>
      <c r="M102" s="25">
        <v>6</v>
      </c>
      <c r="N102" s="25">
        <f aca="true" t="shared" si="5" ref="N102:N107">SUM(L102:M102)</f>
        <v>221.5</v>
      </c>
      <c r="O102" s="25">
        <v>1</v>
      </c>
      <c r="P102" s="25" t="s">
        <v>22</v>
      </c>
      <c r="Q102" s="25" t="s">
        <v>435</v>
      </c>
      <c r="R102" s="25" t="s">
        <v>435</v>
      </c>
      <c r="S102" s="25"/>
    </row>
    <row r="103" spans="1:19" s="20" customFormat="1" ht="27.75" customHeight="1">
      <c r="A103" s="25">
        <v>2</v>
      </c>
      <c r="B103" s="22" t="s">
        <v>220</v>
      </c>
      <c r="C103" s="22" t="s">
        <v>221</v>
      </c>
      <c r="D103" s="21" t="s">
        <v>18</v>
      </c>
      <c r="E103" s="18" t="s">
        <v>25</v>
      </c>
      <c r="F103" s="22" t="s">
        <v>26</v>
      </c>
      <c r="G103" s="22" t="s">
        <v>219</v>
      </c>
      <c r="H103" s="25">
        <v>90</v>
      </c>
      <c r="I103" s="25">
        <v>38</v>
      </c>
      <c r="J103" s="25">
        <v>42.5</v>
      </c>
      <c r="K103" s="25">
        <v>41</v>
      </c>
      <c r="L103" s="25">
        <f t="shared" si="4"/>
        <v>211.5</v>
      </c>
      <c r="M103" s="25">
        <v>10</v>
      </c>
      <c r="N103" s="25">
        <f t="shared" si="5"/>
        <v>221.5</v>
      </c>
      <c r="O103" s="25">
        <v>1</v>
      </c>
      <c r="P103" s="25" t="s">
        <v>22</v>
      </c>
      <c r="Q103" s="25" t="s">
        <v>435</v>
      </c>
      <c r="R103" s="25" t="s">
        <v>435</v>
      </c>
      <c r="S103" s="25"/>
    </row>
    <row r="104" spans="1:19" s="20" customFormat="1" ht="27.75" customHeight="1">
      <c r="A104" s="25">
        <v>3</v>
      </c>
      <c r="B104" s="22" t="s">
        <v>222</v>
      </c>
      <c r="C104" s="22" t="s">
        <v>223</v>
      </c>
      <c r="D104" s="21" t="s">
        <v>42</v>
      </c>
      <c r="E104" s="21" t="s">
        <v>19</v>
      </c>
      <c r="F104" s="22" t="s">
        <v>26</v>
      </c>
      <c r="G104" s="22" t="s">
        <v>219</v>
      </c>
      <c r="H104" s="25">
        <v>86</v>
      </c>
      <c r="I104" s="25">
        <v>37</v>
      </c>
      <c r="J104" s="25">
        <v>49</v>
      </c>
      <c r="K104" s="25">
        <v>46.5</v>
      </c>
      <c r="L104" s="25">
        <f t="shared" si="4"/>
        <v>218.5</v>
      </c>
      <c r="M104" s="25"/>
      <c r="N104" s="25">
        <f t="shared" si="5"/>
        <v>218.5</v>
      </c>
      <c r="O104" s="25">
        <v>3</v>
      </c>
      <c r="P104" s="25" t="s">
        <v>22</v>
      </c>
      <c r="Q104" s="25" t="s">
        <v>435</v>
      </c>
      <c r="R104" s="25" t="s">
        <v>435</v>
      </c>
      <c r="S104" s="25"/>
    </row>
    <row r="105" spans="1:19" s="20" customFormat="1" ht="27.75" customHeight="1">
      <c r="A105" s="25">
        <v>4</v>
      </c>
      <c r="B105" s="22" t="s">
        <v>224</v>
      </c>
      <c r="C105" s="22" t="s">
        <v>225</v>
      </c>
      <c r="D105" s="21" t="s">
        <v>18</v>
      </c>
      <c r="E105" s="21" t="s">
        <v>19</v>
      </c>
      <c r="F105" s="22" t="s">
        <v>26</v>
      </c>
      <c r="G105" s="22" t="s">
        <v>219</v>
      </c>
      <c r="H105" s="25">
        <v>89</v>
      </c>
      <c r="I105" s="25">
        <v>38</v>
      </c>
      <c r="J105" s="25">
        <v>44</v>
      </c>
      <c r="K105" s="25">
        <v>39.5</v>
      </c>
      <c r="L105" s="25">
        <f t="shared" si="4"/>
        <v>210.5</v>
      </c>
      <c r="M105" s="25"/>
      <c r="N105" s="25">
        <f t="shared" si="5"/>
        <v>210.5</v>
      </c>
      <c r="O105" s="25">
        <v>4</v>
      </c>
      <c r="P105" s="25" t="s">
        <v>22</v>
      </c>
      <c r="Q105" s="25" t="s">
        <v>435</v>
      </c>
      <c r="R105" s="25" t="s">
        <v>435</v>
      </c>
      <c r="S105" s="25"/>
    </row>
    <row r="106" spans="1:19" s="20" customFormat="1" ht="27.75" customHeight="1">
      <c r="A106" s="25">
        <v>5</v>
      </c>
      <c r="B106" s="22" t="s">
        <v>226</v>
      </c>
      <c r="C106" s="22" t="s">
        <v>227</v>
      </c>
      <c r="D106" s="21" t="s">
        <v>18</v>
      </c>
      <c r="E106" s="18" t="s">
        <v>228</v>
      </c>
      <c r="F106" s="22" t="s">
        <v>26</v>
      </c>
      <c r="G106" s="22" t="s">
        <v>219</v>
      </c>
      <c r="H106" s="25">
        <v>84</v>
      </c>
      <c r="I106" s="25">
        <v>31</v>
      </c>
      <c r="J106" s="25">
        <v>45</v>
      </c>
      <c r="K106" s="25">
        <v>39</v>
      </c>
      <c r="L106" s="25">
        <f t="shared" si="4"/>
        <v>199</v>
      </c>
      <c r="M106" s="25">
        <v>10</v>
      </c>
      <c r="N106" s="25">
        <f t="shared" si="5"/>
        <v>209</v>
      </c>
      <c r="O106" s="25">
        <v>5</v>
      </c>
      <c r="P106" s="25" t="s">
        <v>22</v>
      </c>
      <c r="Q106" s="25" t="s">
        <v>435</v>
      </c>
      <c r="R106" s="25" t="s">
        <v>435</v>
      </c>
      <c r="S106" s="25"/>
    </row>
    <row r="107" spans="1:19" s="20" customFormat="1" ht="27.75" customHeight="1">
      <c r="A107" s="25">
        <v>6</v>
      </c>
      <c r="B107" s="22" t="s">
        <v>229</v>
      </c>
      <c r="C107" s="22" t="s">
        <v>230</v>
      </c>
      <c r="D107" s="21" t="s">
        <v>18</v>
      </c>
      <c r="E107" s="21" t="s">
        <v>19</v>
      </c>
      <c r="F107" s="22" t="s">
        <v>26</v>
      </c>
      <c r="G107" s="22" t="s">
        <v>219</v>
      </c>
      <c r="H107" s="25">
        <v>81</v>
      </c>
      <c r="I107" s="25">
        <v>38</v>
      </c>
      <c r="J107" s="25">
        <v>48</v>
      </c>
      <c r="K107" s="25">
        <v>41.5</v>
      </c>
      <c r="L107" s="25">
        <f t="shared" si="4"/>
        <v>208.5</v>
      </c>
      <c r="M107" s="25"/>
      <c r="N107" s="25">
        <f t="shared" si="5"/>
        <v>208.5</v>
      </c>
      <c r="O107" s="25">
        <v>6</v>
      </c>
      <c r="P107" s="25" t="s">
        <v>22</v>
      </c>
      <c r="Q107" s="25" t="s">
        <v>435</v>
      </c>
      <c r="R107" s="25" t="s">
        <v>435</v>
      </c>
      <c r="S107" s="25"/>
    </row>
    <row r="108" spans="1:19" s="20" customFormat="1" ht="27.75" customHeight="1">
      <c r="A108" s="25"/>
      <c r="B108" s="22"/>
      <c r="C108" s="22"/>
      <c r="D108" s="21"/>
      <c r="E108" s="21"/>
      <c r="F108" s="22"/>
      <c r="G108" s="22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</row>
    <row r="109" spans="1:19" s="20" customFormat="1" ht="27.75" customHeight="1">
      <c r="A109" s="25">
        <v>1</v>
      </c>
      <c r="B109" s="22" t="s">
        <v>231</v>
      </c>
      <c r="C109" s="22" t="s">
        <v>232</v>
      </c>
      <c r="D109" s="21" t="s">
        <v>18</v>
      </c>
      <c r="E109" s="18" t="s">
        <v>19</v>
      </c>
      <c r="F109" s="22" t="s">
        <v>26</v>
      </c>
      <c r="G109" s="22" t="s">
        <v>233</v>
      </c>
      <c r="H109" s="25">
        <v>74</v>
      </c>
      <c r="I109" s="25">
        <v>42</v>
      </c>
      <c r="J109" s="25">
        <v>44.5</v>
      </c>
      <c r="K109" s="25">
        <v>42</v>
      </c>
      <c r="L109" s="25">
        <f aca="true" t="shared" si="6" ref="L109:L120">SUM(H109:K109)</f>
        <v>202.5</v>
      </c>
      <c r="M109" s="25"/>
      <c r="N109" s="25">
        <f aca="true" t="shared" si="7" ref="N109:N120">SUM(L109:M109)</f>
        <v>202.5</v>
      </c>
      <c r="O109" s="25">
        <v>1</v>
      </c>
      <c r="P109" s="25" t="s">
        <v>22</v>
      </c>
      <c r="Q109" s="25" t="s">
        <v>435</v>
      </c>
      <c r="R109" s="25" t="s">
        <v>435</v>
      </c>
      <c r="S109" s="25"/>
    </row>
    <row r="110" spans="1:19" s="20" customFormat="1" ht="27.75" customHeight="1">
      <c r="A110" s="25">
        <v>2</v>
      </c>
      <c r="B110" s="22" t="s">
        <v>234</v>
      </c>
      <c r="C110" s="22" t="s">
        <v>235</v>
      </c>
      <c r="D110" s="21" t="s">
        <v>18</v>
      </c>
      <c r="E110" s="18" t="s">
        <v>19</v>
      </c>
      <c r="F110" s="22" t="s">
        <v>26</v>
      </c>
      <c r="G110" s="22" t="s">
        <v>233</v>
      </c>
      <c r="H110" s="25">
        <v>52</v>
      </c>
      <c r="I110" s="25">
        <v>43</v>
      </c>
      <c r="J110" s="25">
        <v>40.5</v>
      </c>
      <c r="K110" s="25">
        <v>33</v>
      </c>
      <c r="L110" s="25">
        <f t="shared" si="6"/>
        <v>168.5</v>
      </c>
      <c r="M110" s="25"/>
      <c r="N110" s="25">
        <f t="shared" si="7"/>
        <v>168.5</v>
      </c>
      <c r="O110" s="25">
        <v>3</v>
      </c>
      <c r="P110" s="25" t="s">
        <v>22</v>
      </c>
      <c r="Q110" s="25" t="s">
        <v>435</v>
      </c>
      <c r="R110" s="25" t="s">
        <v>435</v>
      </c>
      <c r="S110" s="25"/>
    </row>
    <row r="111" spans="1:19" s="20" customFormat="1" ht="27.75" customHeight="1">
      <c r="A111" s="25">
        <v>3</v>
      </c>
      <c r="B111" s="22" t="s">
        <v>236</v>
      </c>
      <c r="C111" s="22" t="s">
        <v>237</v>
      </c>
      <c r="D111" s="21" t="s">
        <v>18</v>
      </c>
      <c r="E111" s="18" t="s">
        <v>19</v>
      </c>
      <c r="F111" s="22" t="s">
        <v>26</v>
      </c>
      <c r="G111" s="22" t="s">
        <v>233</v>
      </c>
      <c r="H111" s="25">
        <v>44</v>
      </c>
      <c r="I111" s="25">
        <v>44</v>
      </c>
      <c r="J111" s="25">
        <v>41.5</v>
      </c>
      <c r="K111" s="25">
        <v>36</v>
      </c>
      <c r="L111" s="25">
        <f t="shared" si="6"/>
        <v>165.5</v>
      </c>
      <c r="M111" s="25"/>
      <c r="N111" s="25">
        <f t="shared" si="7"/>
        <v>165.5</v>
      </c>
      <c r="O111" s="25">
        <v>4</v>
      </c>
      <c r="P111" s="25" t="s">
        <v>22</v>
      </c>
      <c r="Q111" s="25" t="s">
        <v>435</v>
      </c>
      <c r="R111" s="25" t="s">
        <v>435</v>
      </c>
      <c r="S111" s="25"/>
    </row>
    <row r="112" spans="1:19" s="20" customFormat="1" ht="27.75" customHeight="1">
      <c r="A112" s="25">
        <v>4</v>
      </c>
      <c r="B112" s="22" t="s">
        <v>238</v>
      </c>
      <c r="C112" s="22" t="s">
        <v>239</v>
      </c>
      <c r="D112" s="21" t="s">
        <v>18</v>
      </c>
      <c r="E112" s="18" t="s">
        <v>19</v>
      </c>
      <c r="F112" s="22" t="s">
        <v>26</v>
      </c>
      <c r="G112" s="22" t="s">
        <v>233</v>
      </c>
      <c r="H112" s="25">
        <v>58</v>
      </c>
      <c r="I112" s="25">
        <v>43</v>
      </c>
      <c r="J112" s="25">
        <v>31.5</v>
      </c>
      <c r="K112" s="25">
        <v>32</v>
      </c>
      <c r="L112" s="25">
        <f t="shared" si="6"/>
        <v>164.5</v>
      </c>
      <c r="M112" s="25"/>
      <c r="N112" s="25">
        <f t="shared" si="7"/>
        <v>164.5</v>
      </c>
      <c r="O112" s="25">
        <v>5</v>
      </c>
      <c r="P112" s="25" t="s">
        <v>22</v>
      </c>
      <c r="Q112" s="25" t="s">
        <v>435</v>
      </c>
      <c r="R112" s="25" t="s">
        <v>435</v>
      </c>
      <c r="S112" s="25"/>
    </row>
    <row r="113" spans="1:19" s="20" customFormat="1" ht="27.75" customHeight="1">
      <c r="A113" s="25">
        <v>5</v>
      </c>
      <c r="B113" s="22" t="s">
        <v>240</v>
      </c>
      <c r="C113" s="22" t="s">
        <v>241</v>
      </c>
      <c r="D113" s="21" t="s">
        <v>42</v>
      </c>
      <c r="E113" s="18" t="s">
        <v>19</v>
      </c>
      <c r="F113" s="22" t="s">
        <v>26</v>
      </c>
      <c r="G113" s="22" t="s">
        <v>233</v>
      </c>
      <c r="H113" s="25">
        <v>58</v>
      </c>
      <c r="I113" s="25">
        <v>45</v>
      </c>
      <c r="J113" s="25">
        <v>25</v>
      </c>
      <c r="K113" s="25">
        <v>29.5</v>
      </c>
      <c r="L113" s="25">
        <f t="shared" si="6"/>
        <v>157.5</v>
      </c>
      <c r="M113" s="25"/>
      <c r="N113" s="25">
        <f t="shared" si="7"/>
        <v>157.5</v>
      </c>
      <c r="O113" s="25">
        <v>6</v>
      </c>
      <c r="P113" s="25" t="s">
        <v>22</v>
      </c>
      <c r="Q113" s="25" t="s">
        <v>435</v>
      </c>
      <c r="R113" s="25" t="s">
        <v>435</v>
      </c>
      <c r="S113" s="25"/>
    </row>
    <row r="114" spans="1:19" s="20" customFormat="1" ht="27.75" customHeight="1">
      <c r="A114" s="25">
        <v>6</v>
      </c>
      <c r="B114" s="22" t="s">
        <v>242</v>
      </c>
      <c r="C114" s="22" t="s">
        <v>243</v>
      </c>
      <c r="D114" s="21" t="s">
        <v>18</v>
      </c>
      <c r="E114" s="18" t="s">
        <v>19</v>
      </c>
      <c r="F114" s="22" t="s">
        <v>26</v>
      </c>
      <c r="G114" s="22" t="s">
        <v>233</v>
      </c>
      <c r="H114" s="25">
        <v>26</v>
      </c>
      <c r="I114" s="25">
        <v>40</v>
      </c>
      <c r="J114" s="25">
        <v>43</v>
      </c>
      <c r="K114" s="25">
        <v>41.5</v>
      </c>
      <c r="L114" s="25">
        <f t="shared" si="6"/>
        <v>150.5</v>
      </c>
      <c r="M114" s="25"/>
      <c r="N114" s="25">
        <f t="shared" si="7"/>
        <v>150.5</v>
      </c>
      <c r="O114" s="25">
        <v>7</v>
      </c>
      <c r="P114" s="25" t="s">
        <v>22</v>
      </c>
      <c r="Q114" s="25" t="s">
        <v>435</v>
      </c>
      <c r="R114" s="25" t="s">
        <v>435</v>
      </c>
      <c r="S114" s="25"/>
    </row>
    <row r="115" spans="1:19" s="20" customFormat="1" ht="27.75" customHeight="1">
      <c r="A115" s="25">
        <v>7</v>
      </c>
      <c r="B115" s="22" t="s">
        <v>244</v>
      </c>
      <c r="C115" s="22" t="s">
        <v>245</v>
      </c>
      <c r="D115" s="21" t="s">
        <v>18</v>
      </c>
      <c r="E115" s="18" t="s">
        <v>19</v>
      </c>
      <c r="F115" s="22" t="s">
        <v>26</v>
      </c>
      <c r="G115" s="22" t="s">
        <v>233</v>
      </c>
      <c r="H115" s="25">
        <v>44</v>
      </c>
      <c r="I115" s="25">
        <v>41</v>
      </c>
      <c r="J115" s="25">
        <v>34.5</v>
      </c>
      <c r="K115" s="25">
        <v>27.5</v>
      </c>
      <c r="L115" s="25">
        <f t="shared" si="6"/>
        <v>147</v>
      </c>
      <c r="M115" s="25"/>
      <c r="N115" s="25">
        <f t="shared" si="7"/>
        <v>147</v>
      </c>
      <c r="O115" s="25">
        <v>8</v>
      </c>
      <c r="P115" s="25" t="s">
        <v>22</v>
      </c>
      <c r="Q115" s="25" t="s">
        <v>435</v>
      </c>
      <c r="R115" s="25" t="s">
        <v>435</v>
      </c>
      <c r="S115" s="25"/>
    </row>
    <row r="116" spans="1:19" s="20" customFormat="1" ht="27.75" customHeight="1">
      <c r="A116" s="25">
        <v>8</v>
      </c>
      <c r="B116" s="22" t="s">
        <v>246</v>
      </c>
      <c r="C116" s="22" t="s">
        <v>247</v>
      </c>
      <c r="D116" s="21" t="s">
        <v>42</v>
      </c>
      <c r="E116" s="18" t="s">
        <v>25</v>
      </c>
      <c r="F116" s="22" t="s">
        <v>26</v>
      </c>
      <c r="G116" s="22" t="s">
        <v>233</v>
      </c>
      <c r="H116" s="25">
        <v>34</v>
      </c>
      <c r="I116" s="25">
        <v>40</v>
      </c>
      <c r="J116" s="25">
        <v>34</v>
      </c>
      <c r="K116" s="25">
        <v>26.5</v>
      </c>
      <c r="L116" s="25">
        <f t="shared" si="6"/>
        <v>134.5</v>
      </c>
      <c r="M116" s="25">
        <v>10</v>
      </c>
      <c r="N116" s="25">
        <f t="shared" si="7"/>
        <v>144.5</v>
      </c>
      <c r="O116" s="25">
        <v>9</v>
      </c>
      <c r="P116" s="25" t="s">
        <v>22</v>
      </c>
      <c r="Q116" s="25" t="s">
        <v>435</v>
      </c>
      <c r="R116" s="25" t="s">
        <v>435</v>
      </c>
      <c r="S116" s="25"/>
    </row>
    <row r="117" spans="1:19" s="20" customFormat="1" ht="27.75" customHeight="1">
      <c r="A117" s="25">
        <v>9</v>
      </c>
      <c r="B117" s="22" t="s">
        <v>248</v>
      </c>
      <c r="C117" s="22" t="s">
        <v>249</v>
      </c>
      <c r="D117" s="21" t="s">
        <v>18</v>
      </c>
      <c r="E117" s="18" t="s">
        <v>25</v>
      </c>
      <c r="F117" s="22" t="s">
        <v>26</v>
      </c>
      <c r="G117" s="22" t="s">
        <v>233</v>
      </c>
      <c r="H117" s="25">
        <v>43</v>
      </c>
      <c r="I117" s="25">
        <v>36</v>
      </c>
      <c r="J117" s="25">
        <v>32</v>
      </c>
      <c r="K117" s="25">
        <v>23.5</v>
      </c>
      <c r="L117" s="25">
        <f t="shared" si="6"/>
        <v>134.5</v>
      </c>
      <c r="M117" s="25">
        <v>8</v>
      </c>
      <c r="N117" s="25">
        <f t="shared" si="7"/>
        <v>142.5</v>
      </c>
      <c r="O117" s="25">
        <v>10</v>
      </c>
      <c r="P117" s="25" t="s">
        <v>22</v>
      </c>
      <c r="Q117" s="25" t="s">
        <v>435</v>
      </c>
      <c r="R117" s="25" t="s">
        <v>435</v>
      </c>
      <c r="S117" s="25"/>
    </row>
    <row r="118" spans="1:19" s="20" customFormat="1" ht="27.75" customHeight="1">
      <c r="A118" s="25">
        <v>10</v>
      </c>
      <c r="B118" s="22" t="s">
        <v>250</v>
      </c>
      <c r="C118" s="22" t="s">
        <v>251</v>
      </c>
      <c r="D118" s="21" t="s">
        <v>18</v>
      </c>
      <c r="E118" s="18" t="s">
        <v>25</v>
      </c>
      <c r="F118" s="22" t="s">
        <v>26</v>
      </c>
      <c r="G118" s="22" t="s">
        <v>233</v>
      </c>
      <c r="H118" s="25">
        <v>28</v>
      </c>
      <c r="I118" s="25">
        <v>40</v>
      </c>
      <c r="J118" s="25">
        <v>36.5</v>
      </c>
      <c r="K118" s="25">
        <v>28</v>
      </c>
      <c r="L118" s="25">
        <f t="shared" si="6"/>
        <v>132.5</v>
      </c>
      <c r="M118" s="25">
        <v>8</v>
      </c>
      <c r="N118" s="25">
        <f t="shared" si="7"/>
        <v>140.5</v>
      </c>
      <c r="O118" s="25">
        <v>11</v>
      </c>
      <c r="P118" s="25" t="s">
        <v>22</v>
      </c>
      <c r="Q118" s="25" t="s">
        <v>435</v>
      </c>
      <c r="R118" s="25" t="s">
        <v>435</v>
      </c>
      <c r="S118" s="25"/>
    </row>
    <row r="119" spans="1:19" s="20" customFormat="1" ht="27.75" customHeight="1">
      <c r="A119" s="25">
        <v>11</v>
      </c>
      <c r="B119" s="22" t="s">
        <v>252</v>
      </c>
      <c r="C119" s="22" t="s">
        <v>253</v>
      </c>
      <c r="D119" s="21" t="s">
        <v>18</v>
      </c>
      <c r="E119" s="18" t="s">
        <v>25</v>
      </c>
      <c r="F119" s="22" t="s">
        <v>26</v>
      </c>
      <c r="G119" s="22" t="s">
        <v>233</v>
      </c>
      <c r="H119" s="25">
        <v>55</v>
      </c>
      <c r="I119" s="25">
        <v>36</v>
      </c>
      <c r="J119" s="25">
        <v>26.5</v>
      </c>
      <c r="K119" s="25">
        <v>19.5</v>
      </c>
      <c r="L119" s="25">
        <f t="shared" si="6"/>
        <v>137</v>
      </c>
      <c r="M119" s="25"/>
      <c r="N119" s="25">
        <f t="shared" si="7"/>
        <v>137</v>
      </c>
      <c r="O119" s="25">
        <v>12</v>
      </c>
      <c r="P119" s="25" t="s">
        <v>22</v>
      </c>
      <c r="Q119" s="25" t="s">
        <v>435</v>
      </c>
      <c r="R119" s="25" t="s">
        <v>435</v>
      </c>
      <c r="S119" s="25"/>
    </row>
    <row r="120" spans="1:19" s="20" customFormat="1" ht="27.75" customHeight="1">
      <c r="A120" s="25">
        <v>12</v>
      </c>
      <c r="B120" s="22" t="s">
        <v>254</v>
      </c>
      <c r="C120" s="22" t="s">
        <v>255</v>
      </c>
      <c r="D120" s="21" t="s">
        <v>42</v>
      </c>
      <c r="E120" s="18" t="s">
        <v>19</v>
      </c>
      <c r="F120" s="22" t="s">
        <v>26</v>
      </c>
      <c r="G120" s="22" t="s">
        <v>233</v>
      </c>
      <c r="H120" s="25">
        <v>56</v>
      </c>
      <c r="I120" s="25">
        <v>36</v>
      </c>
      <c r="J120" s="25">
        <v>23</v>
      </c>
      <c r="K120" s="25">
        <v>22</v>
      </c>
      <c r="L120" s="25">
        <f t="shared" si="6"/>
        <v>137</v>
      </c>
      <c r="M120" s="25"/>
      <c r="N120" s="25">
        <f t="shared" si="7"/>
        <v>137</v>
      </c>
      <c r="O120" s="25">
        <v>12</v>
      </c>
      <c r="P120" s="25" t="s">
        <v>22</v>
      </c>
      <c r="Q120" s="25" t="s">
        <v>435</v>
      </c>
      <c r="R120" s="25" t="s">
        <v>435</v>
      </c>
      <c r="S120" s="25"/>
    </row>
    <row r="121" spans="1:19" s="20" customFormat="1" ht="27.75" customHeight="1">
      <c r="A121" s="25"/>
      <c r="B121" s="22"/>
      <c r="C121" s="22"/>
      <c r="D121" s="21"/>
      <c r="E121" s="18"/>
      <c r="F121" s="22"/>
      <c r="G121" s="22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</row>
    <row r="122" spans="1:19" s="20" customFormat="1" ht="27.75" customHeight="1">
      <c r="A122" s="25">
        <v>1</v>
      </c>
      <c r="B122" s="22" t="s">
        <v>256</v>
      </c>
      <c r="C122" s="22" t="s">
        <v>257</v>
      </c>
      <c r="D122" s="21" t="s">
        <v>18</v>
      </c>
      <c r="E122" s="18" t="s">
        <v>19</v>
      </c>
      <c r="F122" s="22" t="s">
        <v>26</v>
      </c>
      <c r="G122" s="22" t="s">
        <v>258</v>
      </c>
      <c r="H122" s="25">
        <v>81</v>
      </c>
      <c r="I122" s="25">
        <v>39</v>
      </c>
      <c r="J122" s="25">
        <v>48</v>
      </c>
      <c r="K122" s="25">
        <v>38.5</v>
      </c>
      <c r="L122" s="25">
        <f>SUM(H122:K122)</f>
        <v>206.5</v>
      </c>
      <c r="M122" s="25"/>
      <c r="N122" s="25">
        <f>SUM(L122:M122)</f>
        <v>206.5</v>
      </c>
      <c r="O122" s="25">
        <v>1</v>
      </c>
      <c r="P122" s="25" t="s">
        <v>22</v>
      </c>
      <c r="Q122" s="25" t="s">
        <v>435</v>
      </c>
      <c r="R122" s="25" t="s">
        <v>435</v>
      </c>
      <c r="S122" s="25"/>
    </row>
    <row r="123" spans="1:19" s="20" customFormat="1" ht="27.75" customHeight="1">
      <c r="A123" s="25">
        <v>2</v>
      </c>
      <c r="B123" s="22" t="s">
        <v>259</v>
      </c>
      <c r="C123" s="22" t="s">
        <v>260</v>
      </c>
      <c r="D123" s="21" t="s">
        <v>18</v>
      </c>
      <c r="E123" s="18" t="s">
        <v>19</v>
      </c>
      <c r="F123" s="22" t="s">
        <v>26</v>
      </c>
      <c r="G123" s="22" t="s">
        <v>258</v>
      </c>
      <c r="H123" s="25">
        <v>79</v>
      </c>
      <c r="I123" s="25">
        <v>35.5</v>
      </c>
      <c r="J123" s="25">
        <v>47</v>
      </c>
      <c r="K123" s="25">
        <v>33</v>
      </c>
      <c r="L123" s="25">
        <f>SUM(H123:K123)</f>
        <v>194.5</v>
      </c>
      <c r="M123" s="25"/>
      <c r="N123" s="25">
        <f>SUM(L123:M123)</f>
        <v>194.5</v>
      </c>
      <c r="O123" s="25">
        <v>2</v>
      </c>
      <c r="P123" s="25" t="s">
        <v>22</v>
      </c>
      <c r="Q123" s="25" t="s">
        <v>435</v>
      </c>
      <c r="R123" s="25" t="s">
        <v>435</v>
      </c>
      <c r="S123" s="25"/>
    </row>
    <row r="124" spans="1:19" s="20" customFormat="1" ht="27.75" customHeight="1">
      <c r="A124" s="25">
        <v>3</v>
      </c>
      <c r="B124" s="22" t="s">
        <v>261</v>
      </c>
      <c r="C124" s="22" t="s">
        <v>262</v>
      </c>
      <c r="D124" s="21" t="s">
        <v>42</v>
      </c>
      <c r="E124" s="18" t="s">
        <v>19</v>
      </c>
      <c r="F124" s="22" t="s">
        <v>26</v>
      </c>
      <c r="G124" s="22" t="s">
        <v>258</v>
      </c>
      <c r="H124" s="25">
        <v>86</v>
      </c>
      <c r="I124" s="25">
        <v>45</v>
      </c>
      <c r="J124" s="25">
        <v>32</v>
      </c>
      <c r="K124" s="25">
        <v>26</v>
      </c>
      <c r="L124" s="25">
        <f>SUM(H124:K124)</f>
        <v>189</v>
      </c>
      <c r="M124" s="25"/>
      <c r="N124" s="25">
        <f>SUM(L124:M124)</f>
        <v>189</v>
      </c>
      <c r="O124" s="25">
        <v>3</v>
      </c>
      <c r="P124" s="25" t="s">
        <v>22</v>
      </c>
      <c r="Q124" s="25" t="s">
        <v>435</v>
      </c>
      <c r="R124" s="25" t="s">
        <v>435</v>
      </c>
      <c r="S124" s="25"/>
    </row>
    <row r="125" spans="1:19" s="33" customFormat="1" ht="27.75" customHeight="1">
      <c r="A125" s="30">
        <v>4</v>
      </c>
      <c r="B125" s="31" t="s">
        <v>263</v>
      </c>
      <c r="C125" s="31" t="s">
        <v>264</v>
      </c>
      <c r="D125" s="32" t="s">
        <v>18</v>
      </c>
      <c r="E125" s="34" t="s">
        <v>19</v>
      </c>
      <c r="F125" s="31" t="s">
        <v>26</v>
      </c>
      <c r="G125" s="31" t="s">
        <v>258</v>
      </c>
      <c r="H125" s="30">
        <v>64</v>
      </c>
      <c r="I125" s="30">
        <v>39</v>
      </c>
      <c r="J125" s="30">
        <v>45</v>
      </c>
      <c r="K125" s="30">
        <v>33</v>
      </c>
      <c r="L125" s="30">
        <f>SUM(H125:K125)</f>
        <v>181</v>
      </c>
      <c r="M125" s="30"/>
      <c r="N125" s="30">
        <f>SUM(L125:M125)</f>
        <v>181</v>
      </c>
      <c r="O125" s="30">
        <v>5</v>
      </c>
      <c r="P125" s="25" t="s">
        <v>22</v>
      </c>
      <c r="Q125" s="25" t="s">
        <v>435</v>
      </c>
      <c r="R125" s="25" t="s">
        <v>435</v>
      </c>
      <c r="S125" s="30"/>
    </row>
    <row r="126" spans="1:133" s="29" customFormat="1" ht="27.75" customHeight="1">
      <c r="A126" s="25"/>
      <c r="B126" s="22"/>
      <c r="C126" s="21"/>
      <c r="D126" s="21"/>
      <c r="E126" s="18"/>
      <c r="F126" s="21"/>
      <c r="G126" s="22"/>
      <c r="H126" s="22"/>
      <c r="I126" s="27"/>
      <c r="J126" s="27"/>
      <c r="K126" s="22"/>
      <c r="L126" s="25"/>
      <c r="M126" s="21"/>
      <c r="N126" s="25"/>
      <c r="O126" s="21"/>
      <c r="P126" s="21"/>
      <c r="Q126" s="21"/>
      <c r="R126" s="21"/>
      <c r="S126" s="21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</row>
    <row r="127" spans="1:19" s="20" customFormat="1" ht="27.75" customHeight="1">
      <c r="A127" s="25">
        <v>1</v>
      </c>
      <c r="B127" s="22" t="s">
        <v>265</v>
      </c>
      <c r="C127" s="22" t="s">
        <v>266</v>
      </c>
      <c r="D127" s="21" t="s">
        <v>18</v>
      </c>
      <c r="E127" s="18" t="s">
        <v>19</v>
      </c>
      <c r="F127" s="22" t="s">
        <v>26</v>
      </c>
      <c r="G127" s="22" t="s">
        <v>267</v>
      </c>
      <c r="H127" s="25">
        <v>70</v>
      </c>
      <c r="I127" s="25">
        <v>32</v>
      </c>
      <c r="J127" s="25">
        <v>44</v>
      </c>
      <c r="K127" s="25">
        <v>41.5</v>
      </c>
      <c r="L127" s="25">
        <f aca="true" t="shared" si="8" ref="L127:L141">SUM(H127:K127)</f>
        <v>187.5</v>
      </c>
      <c r="M127" s="25"/>
      <c r="N127" s="25">
        <f aca="true" t="shared" si="9" ref="N127:N141">SUM(L127:M127)</f>
        <v>187.5</v>
      </c>
      <c r="O127" s="25">
        <v>1</v>
      </c>
      <c r="P127" s="25" t="s">
        <v>22</v>
      </c>
      <c r="Q127" s="25" t="s">
        <v>435</v>
      </c>
      <c r="R127" s="25" t="s">
        <v>435</v>
      </c>
      <c r="S127" s="25"/>
    </row>
    <row r="128" spans="1:19" s="20" customFormat="1" ht="27.75" customHeight="1">
      <c r="A128" s="25">
        <v>2</v>
      </c>
      <c r="B128" s="22" t="s">
        <v>268</v>
      </c>
      <c r="C128" s="22" t="s">
        <v>269</v>
      </c>
      <c r="D128" s="21" t="s">
        <v>42</v>
      </c>
      <c r="E128" s="18" t="s">
        <v>19</v>
      </c>
      <c r="F128" s="22" t="s">
        <v>26</v>
      </c>
      <c r="G128" s="22" t="s">
        <v>267</v>
      </c>
      <c r="H128" s="25">
        <v>67</v>
      </c>
      <c r="I128" s="25">
        <v>42</v>
      </c>
      <c r="J128" s="25">
        <v>35.5</v>
      </c>
      <c r="K128" s="25">
        <v>36.5</v>
      </c>
      <c r="L128" s="25">
        <f t="shared" si="8"/>
        <v>181</v>
      </c>
      <c r="M128" s="25"/>
      <c r="N128" s="25">
        <f t="shared" si="9"/>
        <v>181</v>
      </c>
      <c r="O128" s="25">
        <v>2</v>
      </c>
      <c r="P128" s="25" t="s">
        <v>22</v>
      </c>
      <c r="Q128" s="25" t="s">
        <v>435</v>
      </c>
      <c r="R128" s="25" t="s">
        <v>435</v>
      </c>
      <c r="S128" s="25"/>
    </row>
    <row r="129" spans="1:19" s="20" customFormat="1" ht="27.75" customHeight="1">
      <c r="A129" s="25">
        <v>3</v>
      </c>
      <c r="B129" s="22" t="s">
        <v>270</v>
      </c>
      <c r="C129" s="22" t="s">
        <v>271</v>
      </c>
      <c r="D129" s="21" t="s">
        <v>42</v>
      </c>
      <c r="E129" s="18" t="s">
        <v>19</v>
      </c>
      <c r="F129" s="22" t="s">
        <v>26</v>
      </c>
      <c r="G129" s="22" t="s">
        <v>267</v>
      </c>
      <c r="H129" s="25">
        <v>57</v>
      </c>
      <c r="I129" s="25">
        <v>37</v>
      </c>
      <c r="J129" s="25">
        <v>40</v>
      </c>
      <c r="K129" s="25">
        <v>43.5</v>
      </c>
      <c r="L129" s="25">
        <f t="shared" si="8"/>
        <v>177.5</v>
      </c>
      <c r="M129" s="25"/>
      <c r="N129" s="25">
        <f t="shared" si="9"/>
        <v>177.5</v>
      </c>
      <c r="O129" s="25">
        <v>3</v>
      </c>
      <c r="P129" s="25" t="s">
        <v>22</v>
      </c>
      <c r="Q129" s="25" t="s">
        <v>435</v>
      </c>
      <c r="R129" s="25" t="s">
        <v>435</v>
      </c>
      <c r="S129" s="25"/>
    </row>
    <row r="130" spans="1:19" s="20" customFormat="1" ht="27.75" customHeight="1">
      <c r="A130" s="25">
        <v>4</v>
      </c>
      <c r="B130" s="22" t="s">
        <v>272</v>
      </c>
      <c r="C130" s="22" t="s">
        <v>273</v>
      </c>
      <c r="D130" s="21" t="s">
        <v>42</v>
      </c>
      <c r="E130" s="18" t="s">
        <v>19</v>
      </c>
      <c r="F130" s="22" t="s">
        <v>26</v>
      </c>
      <c r="G130" s="22" t="s">
        <v>267</v>
      </c>
      <c r="H130" s="25">
        <v>68</v>
      </c>
      <c r="I130" s="25">
        <v>40</v>
      </c>
      <c r="J130" s="25">
        <v>38</v>
      </c>
      <c r="K130" s="25">
        <v>31</v>
      </c>
      <c r="L130" s="25">
        <f t="shared" si="8"/>
        <v>177</v>
      </c>
      <c r="M130" s="25"/>
      <c r="N130" s="25">
        <f t="shared" si="9"/>
        <v>177</v>
      </c>
      <c r="O130" s="25">
        <v>4</v>
      </c>
      <c r="P130" s="25" t="s">
        <v>22</v>
      </c>
      <c r="Q130" s="25" t="s">
        <v>435</v>
      </c>
      <c r="R130" s="25" t="s">
        <v>435</v>
      </c>
      <c r="S130" s="25"/>
    </row>
    <row r="131" spans="1:19" s="20" customFormat="1" ht="27.75" customHeight="1">
      <c r="A131" s="25">
        <v>5</v>
      </c>
      <c r="B131" s="22" t="s">
        <v>274</v>
      </c>
      <c r="C131" s="22" t="s">
        <v>275</v>
      </c>
      <c r="D131" s="21" t="s">
        <v>18</v>
      </c>
      <c r="E131" s="18" t="s">
        <v>19</v>
      </c>
      <c r="F131" s="22" t="s">
        <v>26</v>
      </c>
      <c r="G131" s="22" t="s">
        <v>267</v>
      </c>
      <c r="H131" s="25">
        <v>58</v>
      </c>
      <c r="I131" s="25">
        <v>37</v>
      </c>
      <c r="J131" s="25">
        <v>44</v>
      </c>
      <c r="K131" s="25">
        <v>36.5</v>
      </c>
      <c r="L131" s="25">
        <f t="shared" si="8"/>
        <v>175.5</v>
      </c>
      <c r="M131" s="25"/>
      <c r="N131" s="25">
        <f t="shared" si="9"/>
        <v>175.5</v>
      </c>
      <c r="O131" s="25">
        <v>5</v>
      </c>
      <c r="P131" s="25" t="s">
        <v>22</v>
      </c>
      <c r="Q131" s="25" t="s">
        <v>435</v>
      </c>
      <c r="R131" s="25" t="s">
        <v>435</v>
      </c>
      <c r="S131" s="25"/>
    </row>
    <row r="132" spans="1:19" s="20" customFormat="1" ht="27.75" customHeight="1">
      <c r="A132" s="25">
        <v>6</v>
      </c>
      <c r="B132" s="22" t="s">
        <v>276</v>
      </c>
      <c r="C132" s="22" t="s">
        <v>277</v>
      </c>
      <c r="D132" s="21" t="s">
        <v>42</v>
      </c>
      <c r="E132" s="18" t="s">
        <v>19</v>
      </c>
      <c r="F132" s="22" t="s">
        <v>26</v>
      </c>
      <c r="G132" s="22" t="s">
        <v>267</v>
      </c>
      <c r="H132" s="25">
        <v>70</v>
      </c>
      <c r="I132" s="25">
        <v>38</v>
      </c>
      <c r="J132" s="25">
        <v>37</v>
      </c>
      <c r="K132" s="25">
        <v>30</v>
      </c>
      <c r="L132" s="25">
        <f t="shared" si="8"/>
        <v>175</v>
      </c>
      <c r="M132" s="25"/>
      <c r="N132" s="25">
        <f t="shared" si="9"/>
        <v>175</v>
      </c>
      <c r="O132" s="25">
        <v>6</v>
      </c>
      <c r="P132" s="25" t="s">
        <v>22</v>
      </c>
      <c r="Q132" s="25" t="s">
        <v>435</v>
      </c>
      <c r="R132" s="25" t="s">
        <v>435</v>
      </c>
      <c r="S132" s="25"/>
    </row>
    <row r="133" spans="1:19" s="20" customFormat="1" ht="27.75" customHeight="1">
      <c r="A133" s="25">
        <v>7</v>
      </c>
      <c r="B133" s="22" t="s">
        <v>278</v>
      </c>
      <c r="C133" s="22" t="s">
        <v>279</v>
      </c>
      <c r="D133" s="21" t="s">
        <v>42</v>
      </c>
      <c r="E133" s="18" t="s">
        <v>19</v>
      </c>
      <c r="F133" s="22" t="s">
        <v>26</v>
      </c>
      <c r="G133" s="22" t="s">
        <v>267</v>
      </c>
      <c r="H133" s="25">
        <v>71</v>
      </c>
      <c r="I133" s="25">
        <v>37</v>
      </c>
      <c r="J133" s="25">
        <v>35</v>
      </c>
      <c r="K133" s="25">
        <v>28</v>
      </c>
      <c r="L133" s="25">
        <f t="shared" si="8"/>
        <v>171</v>
      </c>
      <c r="M133" s="25"/>
      <c r="N133" s="25">
        <f t="shared" si="9"/>
        <v>171</v>
      </c>
      <c r="O133" s="25">
        <v>7</v>
      </c>
      <c r="P133" s="25" t="s">
        <v>22</v>
      </c>
      <c r="Q133" s="25" t="s">
        <v>435</v>
      </c>
      <c r="R133" s="25" t="s">
        <v>435</v>
      </c>
      <c r="S133" s="25"/>
    </row>
    <row r="134" spans="1:19" s="20" customFormat="1" ht="27.75" customHeight="1">
      <c r="A134" s="25">
        <v>8</v>
      </c>
      <c r="B134" s="22" t="s">
        <v>280</v>
      </c>
      <c r="C134" s="22" t="s">
        <v>281</v>
      </c>
      <c r="D134" s="21" t="s">
        <v>18</v>
      </c>
      <c r="E134" s="18" t="s">
        <v>19</v>
      </c>
      <c r="F134" s="22" t="s">
        <v>26</v>
      </c>
      <c r="G134" s="22" t="s">
        <v>267</v>
      </c>
      <c r="H134" s="25">
        <v>64</v>
      </c>
      <c r="I134" s="25">
        <v>41</v>
      </c>
      <c r="J134" s="25">
        <v>31.5</v>
      </c>
      <c r="K134" s="25">
        <v>31</v>
      </c>
      <c r="L134" s="25">
        <f t="shared" si="8"/>
        <v>167.5</v>
      </c>
      <c r="M134" s="25"/>
      <c r="N134" s="25">
        <f t="shared" si="9"/>
        <v>167.5</v>
      </c>
      <c r="O134" s="25">
        <v>8</v>
      </c>
      <c r="P134" s="25" t="s">
        <v>22</v>
      </c>
      <c r="Q134" s="25" t="s">
        <v>435</v>
      </c>
      <c r="R134" s="25" t="s">
        <v>435</v>
      </c>
      <c r="S134" s="25"/>
    </row>
    <row r="135" spans="1:19" s="20" customFormat="1" ht="27.75" customHeight="1">
      <c r="A135" s="25">
        <v>9</v>
      </c>
      <c r="B135" s="22" t="s">
        <v>282</v>
      </c>
      <c r="C135" s="22" t="s">
        <v>283</v>
      </c>
      <c r="D135" s="21" t="s">
        <v>18</v>
      </c>
      <c r="E135" s="18" t="s">
        <v>19</v>
      </c>
      <c r="F135" s="22" t="s">
        <v>26</v>
      </c>
      <c r="G135" s="22" t="s">
        <v>267</v>
      </c>
      <c r="H135" s="25">
        <v>59</v>
      </c>
      <c r="I135" s="25">
        <v>34</v>
      </c>
      <c r="J135" s="25">
        <v>38.5</v>
      </c>
      <c r="K135" s="25">
        <v>35</v>
      </c>
      <c r="L135" s="25">
        <f t="shared" si="8"/>
        <v>166.5</v>
      </c>
      <c r="M135" s="25"/>
      <c r="N135" s="25">
        <f t="shared" si="9"/>
        <v>166.5</v>
      </c>
      <c r="O135" s="25">
        <v>9</v>
      </c>
      <c r="P135" s="25" t="s">
        <v>22</v>
      </c>
      <c r="Q135" s="25" t="s">
        <v>435</v>
      </c>
      <c r="R135" s="25" t="s">
        <v>435</v>
      </c>
      <c r="S135" s="25"/>
    </row>
    <row r="136" spans="1:19" s="20" customFormat="1" ht="27.75" customHeight="1">
      <c r="A136" s="25">
        <v>10</v>
      </c>
      <c r="B136" s="22" t="s">
        <v>284</v>
      </c>
      <c r="C136" s="22" t="s">
        <v>285</v>
      </c>
      <c r="D136" s="21" t="s">
        <v>42</v>
      </c>
      <c r="E136" s="18" t="s">
        <v>19</v>
      </c>
      <c r="F136" s="22" t="s">
        <v>26</v>
      </c>
      <c r="G136" s="22" t="s">
        <v>267</v>
      </c>
      <c r="H136" s="25">
        <v>64</v>
      </c>
      <c r="I136" s="25">
        <v>40</v>
      </c>
      <c r="J136" s="25">
        <v>35.5</v>
      </c>
      <c r="K136" s="25">
        <v>25.5</v>
      </c>
      <c r="L136" s="25">
        <f t="shared" si="8"/>
        <v>165</v>
      </c>
      <c r="M136" s="25"/>
      <c r="N136" s="25">
        <f t="shared" si="9"/>
        <v>165</v>
      </c>
      <c r="O136" s="25">
        <v>10</v>
      </c>
      <c r="P136" s="25" t="s">
        <v>22</v>
      </c>
      <c r="Q136" s="25" t="s">
        <v>435</v>
      </c>
      <c r="R136" s="25" t="s">
        <v>435</v>
      </c>
      <c r="S136" s="25"/>
    </row>
    <row r="137" spans="1:19" s="20" customFormat="1" ht="27.75" customHeight="1">
      <c r="A137" s="25">
        <v>11</v>
      </c>
      <c r="B137" s="22" t="s">
        <v>286</v>
      </c>
      <c r="C137" s="22" t="s">
        <v>287</v>
      </c>
      <c r="D137" s="21" t="s">
        <v>18</v>
      </c>
      <c r="E137" s="18" t="s">
        <v>19</v>
      </c>
      <c r="F137" s="22" t="s">
        <v>26</v>
      </c>
      <c r="G137" s="22" t="s">
        <v>267</v>
      </c>
      <c r="H137" s="25">
        <v>50</v>
      </c>
      <c r="I137" s="25">
        <v>35</v>
      </c>
      <c r="J137" s="25">
        <v>43</v>
      </c>
      <c r="K137" s="25">
        <v>34.5</v>
      </c>
      <c r="L137" s="25">
        <f t="shared" si="8"/>
        <v>162.5</v>
      </c>
      <c r="M137" s="25"/>
      <c r="N137" s="25">
        <f t="shared" si="9"/>
        <v>162.5</v>
      </c>
      <c r="O137" s="25">
        <v>11</v>
      </c>
      <c r="P137" s="25" t="s">
        <v>22</v>
      </c>
      <c r="Q137" s="25" t="s">
        <v>435</v>
      </c>
      <c r="R137" s="25" t="s">
        <v>435</v>
      </c>
      <c r="S137" s="25"/>
    </row>
    <row r="138" spans="1:19" s="20" customFormat="1" ht="27.75" customHeight="1">
      <c r="A138" s="25">
        <v>12</v>
      </c>
      <c r="B138" s="22" t="s">
        <v>288</v>
      </c>
      <c r="C138" s="22" t="s">
        <v>289</v>
      </c>
      <c r="D138" s="21" t="s">
        <v>42</v>
      </c>
      <c r="E138" s="18" t="s">
        <v>19</v>
      </c>
      <c r="F138" s="22" t="s">
        <v>26</v>
      </c>
      <c r="G138" s="22" t="s">
        <v>267</v>
      </c>
      <c r="H138" s="25">
        <v>55</v>
      </c>
      <c r="I138" s="25">
        <v>35</v>
      </c>
      <c r="J138" s="25">
        <v>36</v>
      </c>
      <c r="K138" s="25">
        <v>35</v>
      </c>
      <c r="L138" s="25">
        <f t="shared" si="8"/>
        <v>161</v>
      </c>
      <c r="M138" s="25"/>
      <c r="N138" s="25">
        <f t="shared" si="9"/>
        <v>161</v>
      </c>
      <c r="O138" s="25">
        <v>12</v>
      </c>
      <c r="P138" s="25" t="s">
        <v>22</v>
      </c>
      <c r="Q138" s="25" t="s">
        <v>435</v>
      </c>
      <c r="R138" s="25" t="s">
        <v>435</v>
      </c>
      <c r="S138" s="25"/>
    </row>
    <row r="139" spans="1:19" s="20" customFormat="1" ht="27.75" customHeight="1">
      <c r="A139" s="25">
        <v>13</v>
      </c>
      <c r="B139" s="22" t="s">
        <v>290</v>
      </c>
      <c r="C139" s="22" t="s">
        <v>291</v>
      </c>
      <c r="D139" s="21" t="s">
        <v>18</v>
      </c>
      <c r="E139" s="18" t="s">
        <v>19</v>
      </c>
      <c r="F139" s="22" t="s">
        <v>26</v>
      </c>
      <c r="G139" s="22" t="s">
        <v>267</v>
      </c>
      <c r="H139" s="25">
        <v>58</v>
      </c>
      <c r="I139" s="25">
        <v>36</v>
      </c>
      <c r="J139" s="25">
        <v>38.5</v>
      </c>
      <c r="K139" s="25">
        <v>25.5</v>
      </c>
      <c r="L139" s="25">
        <f t="shared" si="8"/>
        <v>158</v>
      </c>
      <c r="M139" s="25"/>
      <c r="N139" s="25">
        <f t="shared" si="9"/>
        <v>158</v>
      </c>
      <c r="O139" s="25">
        <v>13</v>
      </c>
      <c r="P139" s="25" t="s">
        <v>22</v>
      </c>
      <c r="Q139" s="25" t="s">
        <v>435</v>
      </c>
      <c r="R139" s="25" t="s">
        <v>435</v>
      </c>
      <c r="S139" s="25"/>
    </row>
    <row r="140" spans="1:19" s="20" customFormat="1" ht="27.75" customHeight="1">
      <c r="A140" s="25">
        <v>14</v>
      </c>
      <c r="B140" s="22" t="s">
        <v>292</v>
      </c>
      <c r="C140" s="22" t="s">
        <v>293</v>
      </c>
      <c r="D140" s="21" t="s">
        <v>18</v>
      </c>
      <c r="E140" s="18" t="s">
        <v>19</v>
      </c>
      <c r="F140" s="22" t="s">
        <v>26</v>
      </c>
      <c r="G140" s="22" t="s">
        <v>267</v>
      </c>
      <c r="H140" s="25">
        <v>44</v>
      </c>
      <c r="I140" s="25">
        <v>33</v>
      </c>
      <c r="J140" s="25">
        <v>42</v>
      </c>
      <c r="K140" s="25">
        <v>39</v>
      </c>
      <c r="L140" s="25">
        <f t="shared" si="8"/>
        <v>158</v>
      </c>
      <c r="M140" s="25"/>
      <c r="N140" s="25">
        <f t="shared" si="9"/>
        <v>158</v>
      </c>
      <c r="O140" s="25">
        <v>13</v>
      </c>
      <c r="P140" s="25" t="s">
        <v>22</v>
      </c>
      <c r="Q140" s="25" t="s">
        <v>435</v>
      </c>
      <c r="R140" s="25" t="s">
        <v>435</v>
      </c>
      <c r="S140" s="25"/>
    </row>
    <row r="141" spans="1:19" s="20" customFormat="1" ht="27.75" customHeight="1">
      <c r="A141" s="25">
        <v>15</v>
      </c>
      <c r="B141" s="22" t="s">
        <v>294</v>
      </c>
      <c r="C141" s="22" t="s">
        <v>295</v>
      </c>
      <c r="D141" s="21" t="s">
        <v>42</v>
      </c>
      <c r="E141" s="18" t="s">
        <v>19</v>
      </c>
      <c r="F141" s="22" t="s">
        <v>26</v>
      </c>
      <c r="G141" s="22" t="s">
        <v>267</v>
      </c>
      <c r="H141" s="25">
        <v>46</v>
      </c>
      <c r="I141" s="25">
        <v>29</v>
      </c>
      <c r="J141" s="25">
        <v>46</v>
      </c>
      <c r="K141" s="25">
        <v>36.5</v>
      </c>
      <c r="L141" s="25">
        <f t="shared" si="8"/>
        <v>157.5</v>
      </c>
      <c r="M141" s="25"/>
      <c r="N141" s="25">
        <f t="shared" si="9"/>
        <v>157.5</v>
      </c>
      <c r="O141" s="25">
        <v>15</v>
      </c>
      <c r="P141" s="25" t="s">
        <v>22</v>
      </c>
      <c r="Q141" s="25" t="s">
        <v>435</v>
      </c>
      <c r="R141" s="25" t="s">
        <v>435</v>
      </c>
      <c r="S141" s="25"/>
    </row>
    <row r="142" spans="1:19" s="29" customFormat="1" ht="27.75" customHeight="1">
      <c r="A142" s="25"/>
      <c r="B142" s="22"/>
      <c r="C142" s="22"/>
      <c r="D142" s="22"/>
      <c r="E142" s="18"/>
      <c r="F142" s="22"/>
      <c r="G142" s="22"/>
      <c r="H142" s="22"/>
      <c r="I142" s="23"/>
      <c r="J142" s="23"/>
      <c r="K142" s="22"/>
      <c r="L142" s="25"/>
      <c r="M142" s="28"/>
      <c r="N142" s="25"/>
      <c r="O142" s="28"/>
      <c r="P142" s="28"/>
      <c r="Q142" s="28"/>
      <c r="R142" s="28"/>
      <c r="S142" s="28"/>
    </row>
    <row r="143" spans="1:19" s="20" customFormat="1" ht="27.75" customHeight="1">
      <c r="A143" s="25">
        <v>1</v>
      </c>
      <c r="B143" s="22" t="s">
        <v>296</v>
      </c>
      <c r="C143" s="22" t="s">
        <v>297</v>
      </c>
      <c r="D143" s="21" t="s">
        <v>42</v>
      </c>
      <c r="E143" s="22" t="s">
        <v>19</v>
      </c>
      <c r="F143" s="22" t="s">
        <v>26</v>
      </c>
      <c r="G143" s="22" t="s">
        <v>298</v>
      </c>
      <c r="H143" s="25">
        <v>86</v>
      </c>
      <c r="I143" s="25">
        <v>34</v>
      </c>
      <c r="J143" s="25">
        <v>43.5</v>
      </c>
      <c r="K143" s="25">
        <v>39</v>
      </c>
      <c r="L143" s="25">
        <f>SUM(H143:K143)</f>
        <v>202.5</v>
      </c>
      <c r="M143" s="25"/>
      <c r="N143" s="25">
        <f>SUM(L143:M143)</f>
        <v>202.5</v>
      </c>
      <c r="O143" s="25">
        <v>1</v>
      </c>
      <c r="P143" s="25" t="s">
        <v>22</v>
      </c>
      <c r="Q143" s="25" t="s">
        <v>435</v>
      </c>
      <c r="R143" s="25" t="s">
        <v>435</v>
      </c>
      <c r="S143" s="25"/>
    </row>
    <row r="144" spans="1:19" s="20" customFormat="1" ht="27.75" customHeight="1">
      <c r="A144" s="25">
        <v>2</v>
      </c>
      <c r="B144" s="22" t="s">
        <v>299</v>
      </c>
      <c r="C144" s="22" t="s">
        <v>300</v>
      </c>
      <c r="D144" s="21" t="s">
        <v>18</v>
      </c>
      <c r="E144" s="18" t="s">
        <v>19</v>
      </c>
      <c r="F144" s="22" t="s">
        <v>26</v>
      </c>
      <c r="G144" s="22" t="s">
        <v>298</v>
      </c>
      <c r="H144" s="25">
        <v>78</v>
      </c>
      <c r="I144" s="25">
        <v>25</v>
      </c>
      <c r="J144" s="25">
        <v>47</v>
      </c>
      <c r="K144" s="25">
        <v>40.5</v>
      </c>
      <c r="L144" s="25">
        <f>SUM(H144:K144)</f>
        <v>190.5</v>
      </c>
      <c r="M144" s="25"/>
      <c r="N144" s="25">
        <f>SUM(L144:M144)</f>
        <v>190.5</v>
      </c>
      <c r="O144" s="25">
        <v>2</v>
      </c>
      <c r="P144" s="25" t="s">
        <v>22</v>
      </c>
      <c r="Q144" s="25" t="s">
        <v>435</v>
      </c>
      <c r="R144" s="25" t="s">
        <v>435</v>
      </c>
      <c r="S144" s="25"/>
    </row>
    <row r="145" spans="1:19" s="20" customFormat="1" ht="27.75" customHeight="1">
      <c r="A145" s="25">
        <v>3</v>
      </c>
      <c r="B145" s="22" t="s">
        <v>301</v>
      </c>
      <c r="C145" s="22" t="s">
        <v>302</v>
      </c>
      <c r="D145" s="21" t="s">
        <v>18</v>
      </c>
      <c r="E145" s="22" t="s">
        <v>19</v>
      </c>
      <c r="F145" s="22" t="s">
        <v>26</v>
      </c>
      <c r="G145" s="22" t="s">
        <v>298</v>
      </c>
      <c r="H145" s="25">
        <v>80</v>
      </c>
      <c r="I145" s="25">
        <v>28</v>
      </c>
      <c r="J145" s="25">
        <v>41</v>
      </c>
      <c r="K145" s="25">
        <v>40</v>
      </c>
      <c r="L145" s="25">
        <f>SUM(H145:K145)</f>
        <v>189</v>
      </c>
      <c r="M145" s="25"/>
      <c r="N145" s="25">
        <f>SUM(L145:M145)</f>
        <v>189</v>
      </c>
      <c r="O145" s="25">
        <v>3</v>
      </c>
      <c r="P145" s="25" t="s">
        <v>22</v>
      </c>
      <c r="Q145" s="25" t="s">
        <v>435</v>
      </c>
      <c r="R145" s="25" t="s">
        <v>435</v>
      </c>
      <c r="S145" s="25"/>
    </row>
    <row r="146" spans="1:19" s="29" customFormat="1" ht="27.75" customHeight="1">
      <c r="A146" s="25"/>
      <c r="B146" s="22"/>
      <c r="C146" s="22"/>
      <c r="D146" s="22"/>
      <c r="E146" s="22"/>
      <c r="F146" s="22"/>
      <c r="G146" s="22"/>
      <c r="H146" s="22"/>
      <c r="I146" s="27"/>
      <c r="J146" s="27"/>
      <c r="K146" s="22"/>
      <c r="L146" s="25"/>
      <c r="M146" s="28"/>
      <c r="N146" s="25"/>
      <c r="O146" s="25"/>
      <c r="P146" s="25"/>
      <c r="Q146" s="25"/>
      <c r="R146" s="28"/>
      <c r="S146" s="28"/>
    </row>
    <row r="147" spans="1:19" s="33" customFormat="1" ht="27.75" customHeight="1">
      <c r="A147" s="35">
        <v>1</v>
      </c>
      <c r="B147" s="31" t="s">
        <v>303</v>
      </c>
      <c r="C147" s="31" t="s">
        <v>304</v>
      </c>
      <c r="D147" s="32" t="s">
        <v>18</v>
      </c>
      <c r="E147" s="34" t="s">
        <v>19</v>
      </c>
      <c r="F147" s="31" t="s">
        <v>26</v>
      </c>
      <c r="G147" s="31" t="s">
        <v>305</v>
      </c>
      <c r="H147" s="30">
        <v>72.5</v>
      </c>
      <c r="I147" s="30">
        <v>37</v>
      </c>
      <c r="J147" s="30">
        <v>34.5</v>
      </c>
      <c r="K147" s="30">
        <v>35</v>
      </c>
      <c r="L147" s="30">
        <f>SUM(H147:K147)</f>
        <v>179</v>
      </c>
      <c r="M147" s="30"/>
      <c r="N147" s="30">
        <f>SUM(L147:M147)</f>
        <v>179</v>
      </c>
      <c r="O147" s="30">
        <v>2</v>
      </c>
      <c r="P147" s="30" t="s">
        <v>22</v>
      </c>
      <c r="Q147" s="30" t="s">
        <v>435</v>
      </c>
      <c r="R147" s="30" t="s">
        <v>436</v>
      </c>
      <c r="S147" s="30"/>
    </row>
    <row r="148" spans="1:19" s="20" customFormat="1" ht="27.75" customHeight="1">
      <c r="A148" s="25"/>
      <c r="B148" s="25"/>
      <c r="C148" s="21"/>
      <c r="D148" s="25"/>
      <c r="E148" s="25"/>
      <c r="F148" s="36"/>
      <c r="G148" s="36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</row>
    <row r="149" spans="1:19" s="29" customFormat="1" ht="27.75" customHeight="1">
      <c r="A149" s="25">
        <v>1</v>
      </c>
      <c r="B149" s="22" t="s">
        <v>306</v>
      </c>
      <c r="C149" s="22" t="s">
        <v>307</v>
      </c>
      <c r="D149" s="21" t="s">
        <v>18</v>
      </c>
      <c r="E149" s="25" t="s">
        <v>19</v>
      </c>
      <c r="F149" s="22" t="s">
        <v>26</v>
      </c>
      <c r="G149" s="22" t="s">
        <v>308</v>
      </c>
      <c r="H149" s="28">
        <v>76</v>
      </c>
      <c r="I149" s="28">
        <v>35</v>
      </c>
      <c r="J149" s="28">
        <v>42</v>
      </c>
      <c r="K149" s="28">
        <v>36.5</v>
      </c>
      <c r="L149" s="25">
        <f>SUM(H149:K149)</f>
        <v>189.5</v>
      </c>
      <c r="M149" s="28"/>
      <c r="N149" s="25">
        <f>SUM(L149:M149)</f>
        <v>189.5</v>
      </c>
      <c r="O149" s="28">
        <v>1</v>
      </c>
      <c r="P149" s="28" t="s">
        <v>22</v>
      </c>
      <c r="Q149" s="28" t="s">
        <v>436</v>
      </c>
      <c r="R149" s="28" t="s">
        <v>434</v>
      </c>
      <c r="S149" s="28"/>
    </row>
    <row r="150" spans="1:19" s="20" customFormat="1" ht="27.75" customHeight="1">
      <c r="A150" s="25"/>
      <c r="B150" s="25"/>
      <c r="C150" s="21"/>
      <c r="D150" s="25"/>
      <c r="E150" s="25"/>
      <c r="F150" s="36"/>
      <c r="G150" s="36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</row>
    <row r="151" spans="1:19" s="24" customFormat="1" ht="27.75" customHeight="1">
      <c r="A151" s="21">
        <v>1</v>
      </c>
      <c r="B151" s="22" t="s">
        <v>310</v>
      </c>
      <c r="C151" s="22" t="s">
        <v>311</v>
      </c>
      <c r="D151" s="21" t="s">
        <v>18</v>
      </c>
      <c r="E151" s="21" t="s">
        <v>19</v>
      </c>
      <c r="F151" s="22" t="s">
        <v>309</v>
      </c>
      <c r="G151" s="22" t="s">
        <v>219</v>
      </c>
      <c r="H151" s="22">
        <v>73</v>
      </c>
      <c r="I151" s="23">
        <v>39</v>
      </c>
      <c r="J151" s="23">
        <v>46</v>
      </c>
      <c r="K151" s="21">
        <v>45</v>
      </c>
      <c r="L151" s="21">
        <f>SUM(H151:K151)</f>
        <v>203</v>
      </c>
      <c r="M151" s="21"/>
      <c r="N151" s="21">
        <f>SUM(L151:M151)</f>
        <v>203</v>
      </c>
      <c r="O151" s="21">
        <v>1</v>
      </c>
      <c r="P151" s="21" t="s">
        <v>22</v>
      </c>
      <c r="Q151" s="21" t="s">
        <v>434</v>
      </c>
      <c r="R151" s="21" t="s">
        <v>434</v>
      </c>
      <c r="S151" s="21"/>
    </row>
    <row r="152" spans="1:19" s="24" customFormat="1" ht="27.75" customHeight="1">
      <c r="A152" s="21">
        <v>2</v>
      </c>
      <c r="B152" s="22" t="s">
        <v>312</v>
      </c>
      <c r="C152" s="22" t="s">
        <v>313</v>
      </c>
      <c r="D152" s="21" t="s">
        <v>18</v>
      </c>
      <c r="E152" s="21" t="s">
        <v>19</v>
      </c>
      <c r="F152" s="22" t="s">
        <v>309</v>
      </c>
      <c r="G152" s="22" t="s">
        <v>219</v>
      </c>
      <c r="H152" s="22">
        <v>71</v>
      </c>
      <c r="I152" s="23">
        <v>39</v>
      </c>
      <c r="J152" s="23">
        <v>43</v>
      </c>
      <c r="K152" s="21">
        <v>46</v>
      </c>
      <c r="L152" s="21">
        <f>SUM(H152:K152)</f>
        <v>199</v>
      </c>
      <c r="M152" s="21"/>
      <c r="N152" s="21">
        <f>SUM(L152:M152)</f>
        <v>199</v>
      </c>
      <c r="O152" s="21">
        <v>3</v>
      </c>
      <c r="P152" s="21" t="s">
        <v>22</v>
      </c>
      <c r="Q152" s="21" t="s">
        <v>434</v>
      </c>
      <c r="R152" s="21" t="s">
        <v>434</v>
      </c>
      <c r="S152" s="21"/>
    </row>
    <row r="153" spans="1:19" s="24" customFormat="1" ht="27.75" customHeight="1">
      <c r="A153" s="21">
        <v>3</v>
      </c>
      <c r="B153" s="22" t="s">
        <v>314</v>
      </c>
      <c r="C153" s="22" t="s">
        <v>315</v>
      </c>
      <c r="D153" s="21" t="s">
        <v>18</v>
      </c>
      <c r="E153" s="22" t="s">
        <v>19</v>
      </c>
      <c r="F153" s="22" t="s">
        <v>309</v>
      </c>
      <c r="G153" s="22" t="s">
        <v>219</v>
      </c>
      <c r="H153" s="22">
        <v>74</v>
      </c>
      <c r="I153" s="23">
        <v>36</v>
      </c>
      <c r="J153" s="23">
        <v>44</v>
      </c>
      <c r="K153" s="21">
        <v>44</v>
      </c>
      <c r="L153" s="21">
        <f>SUM(H153:K153)</f>
        <v>198</v>
      </c>
      <c r="M153" s="21"/>
      <c r="N153" s="21">
        <f>SUM(L153:M153)</f>
        <v>198</v>
      </c>
      <c r="O153" s="21">
        <v>4</v>
      </c>
      <c r="P153" s="21" t="s">
        <v>22</v>
      </c>
      <c r="Q153" s="21" t="s">
        <v>434</v>
      </c>
      <c r="R153" s="21" t="s">
        <v>434</v>
      </c>
      <c r="S153" s="21"/>
    </row>
    <row r="154" spans="1:19" s="24" customFormat="1" ht="27.75" customHeight="1">
      <c r="A154" s="21">
        <v>4</v>
      </c>
      <c r="B154" s="22" t="s">
        <v>316</v>
      </c>
      <c r="C154" s="22" t="s">
        <v>317</v>
      </c>
      <c r="D154" s="21" t="s">
        <v>18</v>
      </c>
      <c r="E154" s="21" t="s">
        <v>19</v>
      </c>
      <c r="F154" s="22" t="s">
        <v>309</v>
      </c>
      <c r="G154" s="22" t="s">
        <v>219</v>
      </c>
      <c r="H154" s="22">
        <v>72</v>
      </c>
      <c r="I154" s="23">
        <v>35</v>
      </c>
      <c r="J154" s="23">
        <v>45</v>
      </c>
      <c r="K154" s="21">
        <v>46</v>
      </c>
      <c r="L154" s="21">
        <f>SUM(H154:K154)</f>
        <v>198</v>
      </c>
      <c r="M154" s="21"/>
      <c r="N154" s="21">
        <f>SUM(L154:M154)</f>
        <v>198</v>
      </c>
      <c r="O154" s="21">
        <v>4</v>
      </c>
      <c r="P154" s="21" t="s">
        <v>22</v>
      </c>
      <c r="Q154" s="21" t="s">
        <v>434</v>
      </c>
      <c r="R154" s="21" t="s">
        <v>434</v>
      </c>
      <c r="S154" s="21"/>
    </row>
    <row r="155" spans="1:19" s="24" customFormat="1" ht="27.75" customHeight="1">
      <c r="A155" s="21">
        <v>5</v>
      </c>
      <c r="B155" s="22" t="s">
        <v>318</v>
      </c>
      <c r="C155" s="22" t="s">
        <v>319</v>
      </c>
      <c r="D155" s="21" t="s">
        <v>18</v>
      </c>
      <c r="E155" s="22" t="s">
        <v>19</v>
      </c>
      <c r="F155" s="22" t="s">
        <v>309</v>
      </c>
      <c r="G155" s="22" t="s">
        <v>219</v>
      </c>
      <c r="H155" s="22">
        <v>74</v>
      </c>
      <c r="I155" s="23">
        <v>38</v>
      </c>
      <c r="J155" s="23">
        <v>38.5</v>
      </c>
      <c r="K155" s="21">
        <v>41.5</v>
      </c>
      <c r="L155" s="21">
        <f>SUM(H155:K155)</f>
        <v>192</v>
      </c>
      <c r="M155" s="21"/>
      <c r="N155" s="21">
        <f>SUM(L155:M155)</f>
        <v>192</v>
      </c>
      <c r="O155" s="21">
        <v>6</v>
      </c>
      <c r="P155" s="21" t="s">
        <v>22</v>
      </c>
      <c r="Q155" s="21" t="s">
        <v>434</v>
      </c>
      <c r="R155" s="21" t="s">
        <v>434</v>
      </c>
      <c r="S155" s="21"/>
    </row>
    <row r="156" spans="1:19" s="20" customFormat="1" ht="27.75" customHeight="1">
      <c r="A156" s="25"/>
      <c r="B156" s="25"/>
      <c r="C156" s="21"/>
      <c r="D156" s="25"/>
      <c r="E156" s="25"/>
      <c r="F156" s="36"/>
      <c r="G156" s="36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</row>
    <row r="157" spans="1:19" s="24" customFormat="1" ht="27.75" customHeight="1">
      <c r="A157" s="21">
        <v>1</v>
      </c>
      <c r="B157" s="22" t="s">
        <v>320</v>
      </c>
      <c r="C157" s="22" t="s">
        <v>321</v>
      </c>
      <c r="D157" s="21" t="s">
        <v>42</v>
      </c>
      <c r="E157" s="21" t="s">
        <v>19</v>
      </c>
      <c r="F157" s="22" t="s">
        <v>309</v>
      </c>
      <c r="G157" s="22" t="s">
        <v>322</v>
      </c>
      <c r="H157" s="22">
        <v>66</v>
      </c>
      <c r="I157" s="23">
        <v>35.5</v>
      </c>
      <c r="J157" s="23">
        <v>33</v>
      </c>
      <c r="K157" s="21">
        <v>34</v>
      </c>
      <c r="L157" s="21">
        <f>SUM(H157:K157)</f>
        <v>168.5</v>
      </c>
      <c r="M157" s="21"/>
      <c r="N157" s="21">
        <f>SUM(L157:M157)</f>
        <v>168.5</v>
      </c>
      <c r="O157" s="21">
        <v>1</v>
      </c>
      <c r="P157" s="21" t="s">
        <v>22</v>
      </c>
      <c r="Q157" s="21" t="s">
        <v>436</v>
      </c>
      <c r="R157" s="21" t="s">
        <v>436</v>
      </c>
      <c r="S157" s="21"/>
    </row>
    <row r="158" spans="1:19" s="24" customFormat="1" ht="27.75" customHeight="1">
      <c r="A158" s="21">
        <v>2</v>
      </c>
      <c r="B158" s="22" t="s">
        <v>323</v>
      </c>
      <c r="C158" s="22" t="s">
        <v>324</v>
      </c>
      <c r="D158" s="21" t="s">
        <v>18</v>
      </c>
      <c r="E158" s="21" t="s">
        <v>19</v>
      </c>
      <c r="F158" s="22" t="s">
        <v>309</v>
      </c>
      <c r="G158" s="22" t="s">
        <v>322</v>
      </c>
      <c r="H158" s="22">
        <v>62</v>
      </c>
      <c r="I158" s="23">
        <v>28.5</v>
      </c>
      <c r="J158" s="23">
        <v>34.5</v>
      </c>
      <c r="K158" s="21">
        <v>34.5</v>
      </c>
      <c r="L158" s="21">
        <f>SUM(H158:K158)</f>
        <v>159.5</v>
      </c>
      <c r="M158" s="21"/>
      <c r="N158" s="21">
        <f>SUM(L158:M158)</f>
        <v>159.5</v>
      </c>
      <c r="O158" s="21">
        <v>2</v>
      </c>
      <c r="P158" s="21" t="s">
        <v>22</v>
      </c>
      <c r="Q158" s="21" t="s">
        <v>436</v>
      </c>
      <c r="R158" s="21" t="s">
        <v>436</v>
      </c>
      <c r="S158" s="21"/>
    </row>
    <row r="159" spans="1:19" s="24" customFormat="1" ht="27.75" customHeight="1">
      <c r="A159" s="21">
        <v>3</v>
      </c>
      <c r="B159" s="22" t="s">
        <v>325</v>
      </c>
      <c r="C159" s="22" t="s">
        <v>326</v>
      </c>
      <c r="D159" s="21" t="s">
        <v>42</v>
      </c>
      <c r="E159" s="21" t="s">
        <v>19</v>
      </c>
      <c r="F159" s="22" t="s">
        <v>309</v>
      </c>
      <c r="G159" s="22" t="s">
        <v>322</v>
      </c>
      <c r="H159" s="22">
        <v>54</v>
      </c>
      <c r="I159" s="23">
        <v>24</v>
      </c>
      <c r="J159" s="23">
        <v>34</v>
      </c>
      <c r="K159" s="21">
        <v>33</v>
      </c>
      <c r="L159" s="21">
        <f>SUM(H159:K159)</f>
        <v>145</v>
      </c>
      <c r="M159" s="21"/>
      <c r="N159" s="21">
        <f>SUM(L159:M159)</f>
        <v>145</v>
      </c>
      <c r="O159" s="21">
        <v>3</v>
      </c>
      <c r="P159" s="21" t="s">
        <v>22</v>
      </c>
      <c r="Q159" s="21" t="s">
        <v>436</v>
      </c>
      <c r="R159" s="21" t="s">
        <v>436</v>
      </c>
      <c r="S159" s="21"/>
    </row>
    <row r="160" spans="1:19" s="20" customFormat="1" ht="27.75" customHeight="1">
      <c r="A160" s="25"/>
      <c r="B160" s="25"/>
      <c r="C160" s="21"/>
      <c r="D160" s="25"/>
      <c r="E160" s="25"/>
      <c r="F160" s="36"/>
      <c r="G160" s="36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</row>
    <row r="161" spans="1:19" s="24" customFormat="1" ht="27.75" customHeight="1">
      <c r="A161" s="21">
        <v>1</v>
      </c>
      <c r="B161" s="22" t="s">
        <v>327</v>
      </c>
      <c r="C161" s="22" t="s">
        <v>328</v>
      </c>
      <c r="D161" s="21" t="s">
        <v>18</v>
      </c>
      <c r="E161" s="21" t="s">
        <v>25</v>
      </c>
      <c r="F161" s="22" t="s">
        <v>309</v>
      </c>
      <c r="G161" s="22" t="s">
        <v>329</v>
      </c>
      <c r="H161" s="22">
        <v>61</v>
      </c>
      <c r="I161" s="23">
        <v>32</v>
      </c>
      <c r="J161" s="23">
        <v>38</v>
      </c>
      <c r="K161" s="21">
        <v>44.5</v>
      </c>
      <c r="L161" s="21">
        <f aca="true" t="shared" si="10" ref="L161:L166">SUM(H161:K161)</f>
        <v>175.5</v>
      </c>
      <c r="M161" s="21">
        <v>10</v>
      </c>
      <c r="N161" s="21">
        <f aca="true" t="shared" si="11" ref="N161:N166">SUM(L161:M161)</f>
        <v>185.5</v>
      </c>
      <c r="O161" s="21">
        <v>1</v>
      </c>
      <c r="P161" s="21" t="s">
        <v>22</v>
      </c>
      <c r="Q161" s="21" t="s">
        <v>436</v>
      </c>
      <c r="R161" s="21" t="s">
        <v>436</v>
      </c>
      <c r="S161" s="21"/>
    </row>
    <row r="162" spans="1:19" s="20" customFormat="1" ht="27.75" customHeight="1">
      <c r="A162" s="25"/>
      <c r="B162" s="25"/>
      <c r="C162" s="21"/>
      <c r="D162" s="25"/>
      <c r="E162" s="25"/>
      <c r="F162" s="36"/>
      <c r="G162" s="36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</row>
    <row r="163" spans="1:19" s="24" customFormat="1" ht="27.75" customHeight="1">
      <c r="A163" s="21">
        <v>1</v>
      </c>
      <c r="B163" s="22" t="s">
        <v>330</v>
      </c>
      <c r="C163" s="22" t="s">
        <v>331</v>
      </c>
      <c r="D163" s="21" t="s">
        <v>42</v>
      </c>
      <c r="E163" s="21" t="s">
        <v>19</v>
      </c>
      <c r="F163" s="22" t="s">
        <v>332</v>
      </c>
      <c r="G163" s="22" t="s">
        <v>121</v>
      </c>
      <c r="H163" s="22">
        <v>90</v>
      </c>
      <c r="I163" s="23">
        <v>24</v>
      </c>
      <c r="J163" s="23">
        <v>40.5</v>
      </c>
      <c r="K163" s="21">
        <v>37</v>
      </c>
      <c r="L163" s="21">
        <f t="shared" si="10"/>
        <v>191.5</v>
      </c>
      <c r="M163" s="21"/>
      <c r="N163" s="21">
        <f t="shared" si="11"/>
        <v>191.5</v>
      </c>
      <c r="O163" s="21">
        <v>1</v>
      </c>
      <c r="P163" s="21" t="s">
        <v>22</v>
      </c>
      <c r="Q163" s="21" t="s">
        <v>434</v>
      </c>
      <c r="R163" s="21" t="s">
        <v>436</v>
      </c>
      <c r="S163" s="21"/>
    </row>
    <row r="164" spans="1:19" s="24" customFormat="1" ht="27.75" customHeight="1">
      <c r="A164" s="21">
        <v>2</v>
      </c>
      <c r="B164" s="22" t="s">
        <v>333</v>
      </c>
      <c r="C164" s="22" t="s">
        <v>334</v>
      </c>
      <c r="D164" s="21" t="s">
        <v>18</v>
      </c>
      <c r="E164" s="21" t="s">
        <v>19</v>
      </c>
      <c r="F164" s="22" t="s">
        <v>332</v>
      </c>
      <c r="G164" s="22" t="s">
        <v>121</v>
      </c>
      <c r="H164" s="22">
        <v>92</v>
      </c>
      <c r="I164" s="23">
        <v>21</v>
      </c>
      <c r="J164" s="23">
        <v>37</v>
      </c>
      <c r="K164" s="21">
        <v>39.5</v>
      </c>
      <c r="L164" s="21">
        <f t="shared" si="10"/>
        <v>189.5</v>
      </c>
      <c r="M164" s="21"/>
      <c r="N164" s="21">
        <f t="shared" si="11"/>
        <v>189.5</v>
      </c>
      <c r="O164" s="21">
        <v>2</v>
      </c>
      <c r="P164" s="21" t="s">
        <v>22</v>
      </c>
      <c r="Q164" s="21" t="s">
        <v>434</v>
      </c>
      <c r="R164" s="21" t="s">
        <v>436</v>
      </c>
      <c r="S164" s="21"/>
    </row>
    <row r="165" spans="1:19" s="24" customFormat="1" ht="27.75" customHeight="1">
      <c r="A165" s="21">
        <v>3</v>
      </c>
      <c r="B165" s="22" t="s">
        <v>335</v>
      </c>
      <c r="C165" s="22" t="s">
        <v>336</v>
      </c>
      <c r="D165" s="21" t="s">
        <v>42</v>
      </c>
      <c r="E165" s="21" t="s">
        <v>19</v>
      </c>
      <c r="F165" s="22" t="s">
        <v>332</v>
      </c>
      <c r="G165" s="22" t="s">
        <v>121</v>
      </c>
      <c r="H165" s="22">
        <v>83</v>
      </c>
      <c r="I165" s="23">
        <v>24</v>
      </c>
      <c r="J165" s="23">
        <v>36</v>
      </c>
      <c r="K165" s="21">
        <v>45.5</v>
      </c>
      <c r="L165" s="21">
        <f t="shared" si="10"/>
        <v>188.5</v>
      </c>
      <c r="M165" s="21"/>
      <c r="N165" s="21">
        <f t="shared" si="11"/>
        <v>188.5</v>
      </c>
      <c r="O165" s="21">
        <v>3</v>
      </c>
      <c r="P165" s="21" t="s">
        <v>22</v>
      </c>
      <c r="Q165" s="21" t="s">
        <v>434</v>
      </c>
      <c r="R165" s="21" t="s">
        <v>436</v>
      </c>
      <c r="S165" s="21"/>
    </row>
    <row r="166" spans="1:19" s="24" customFormat="1" ht="27.75" customHeight="1">
      <c r="A166" s="21">
        <v>4</v>
      </c>
      <c r="B166" s="22" t="s">
        <v>337</v>
      </c>
      <c r="C166" s="22" t="s">
        <v>338</v>
      </c>
      <c r="D166" s="21" t="s">
        <v>18</v>
      </c>
      <c r="E166" s="21" t="s">
        <v>25</v>
      </c>
      <c r="F166" s="22" t="s">
        <v>332</v>
      </c>
      <c r="G166" s="22" t="s">
        <v>121</v>
      </c>
      <c r="H166" s="22">
        <v>68</v>
      </c>
      <c r="I166" s="23">
        <v>24</v>
      </c>
      <c r="J166" s="23">
        <v>29</v>
      </c>
      <c r="K166" s="21">
        <v>33.5</v>
      </c>
      <c r="L166" s="21">
        <f t="shared" si="10"/>
        <v>154.5</v>
      </c>
      <c r="M166" s="21">
        <v>10</v>
      </c>
      <c r="N166" s="21">
        <f t="shared" si="11"/>
        <v>164.5</v>
      </c>
      <c r="O166" s="21">
        <v>5</v>
      </c>
      <c r="P166" s="21" t="s">
        <v>22</v>
      </c>
      <c r="Q166" s="21" t="s">
        <v>434</v>
      </c>
      <c r="R166" s="21" t="s">
        <v>436</v>
      </c>
      <c r="S166" s="21"/>
    </row>
    <row r="167" spans="1:19" s="20" customFormat="1" ht="27.75" customHeight="1">
      <c r="A167" s="25"/>
      <c r="B167" s="25"/>
      <c r="C167" s="21"/>
      <c r="D167" s="25"/>
      <c r="E167" s="25"/>
      <c r="F167" s="36"/>
      <c r="G167" s="36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</row>
    <row r="168" spans="1:19" s="24" customFormat="1" ht="27.75" customHeight="1">
      <c r="A168" s="21">
        <v>1</v>
      </c>
      <c r="B168" s="22" t="s">
        <v>339</v>
      </c>
      <c r="C168" s="22" t="s">
        <v>340</v>
      </c>
      <c r="D168" s="21" t="s">
        <v>18</v>
      </c>
      <c r="E168" s="21" t="s">
        <v>25</v>
      </c>
      <c r="F168" s="22" t="s">
        <v>332</v>
      </c>
      <c r="G168" s="22" t="s">
        <v>219</v>
      </c>
      <c r="H168" s="22">
        <v>66</v>
      </c>
      <c r="I168" s="23">
        <v>41</v>
      </c>
      <c r="J168" s="23">
        <v>37</v>
      </c>
      <c r="K168" s="21">
        <v>46.5</v>
      </c>
      <c r="L168" s="21">
        <f>SUM(H168:K168)</f>
        <v>190.5</v>
      </c>
      <c r="M168" s="21"/>
      <c r="N168" s="21">
        <f>SUM(L168:M168)</f>
        <v>190.5</v>
      </c>
      <c r="O168" s="21">
        <v>1</v>
      </c>
      <c r="P168" s="21" t="s">
        <v>22</v>
      </c>
      <c r="Q168" s="21" t="s">
        <v>436</v>
      </c>
      <c r="R168" s="21" t="s">
        <v>436</v>
      </c>
      <c r="S168" s="21"/>
    </row>
    <row r="169" spans="1:19" s="24" customFormat="1" ht="27.75" customHeight="1">
      <c r="A169" s="21">
        <v>2</v>
      </c>
      <c r="B169" s="22" t="s">
        <v>341</v>
      </c>
      <c r="C169" s="22" t="s">
        <v>342</v>
      </c>
      <c r="D169" s="21" t="s">
        <v>18</v>
      </c>
      <c r="E169" s="21" t="s">
        <v>184</v>
      </c>
      <c r="F169" s="22" t="s">
        <v>332</v>
      </c>
      <c r="G169" s="22" t="s">
        <v>219</v>
      </c>
      <c r="H169" s="22">
        <v>78</v>
      </c>
      <c r="I169" s="23">
        <v>39</v>
      </c>
      <c r="J169" s="23">
        <v>37</v>
      </c>
      <c r="K169" s="21">
        <v>33</v>
      </c>
      <c r="L169" s="21">
        <f>SUM(H169:K169)</f>
        <v>187</v>
      </c>
      <c r="M169" s="21"/>
      <c r="N169" s="21">
        <f>SUM(L169:M169)</f>
        <v>187</v>
      </c>
      <c r="O169" s="21">
        <v>2</v>
      </c>
      <c r="P169" s="21" t="s">
        <v>22</v>
      </c>
      <c r="Q169" s="21" t="s">
        <v>436</v>
      </c>
      <c r="R169" s="21" t="s">
        <v>436</v>
      </c>
      <c r="S169" s="21"/>
    </row>
    <row r="170" spans="1:19" s="24" customFormat="1" ht="27.75" customHeight="1">
      <c r="A170" s="21">
        <v>3</v>
      </c>
      <c r="B170" s="22" t="s">
        <v>343</v>
      </c>
      <c r="C170" s="22" t="s">
        <v>344</v>
      </c>
      <c r="D170" s="21" t="s">
        <v>18</v>
      </c>
      <c r="E170" s="21" t="s">
        <v>19</v>
      </c>
      <c r="F170" s="22" t="s">
        <v>332</v>
      </c>
      <c r="G170" s="22" t="s">
        <v>219</v>
      </c>
      <c r="H170" s="22">
        <v>63</v>
      </c>
      <c r="I170" s="23">
        <v>42</v>
      </c>
      <c r="J170" s="23">
        <v>34.5</v>
      </c>
      <c r="K170" s="21">
        <v>43.5</v>
      </c>
      <c r="L170" s="21">
        <f>SUM(H170:K170)</f>
        <v>183</v>
      </c>
      <c r="M170" s="21"/>
      <c r="N170" s="21">
        <f>SUM(L170:M170)</f>
        <v>183</v>
      </c>
      <c r="O170" s="21">
        <v>3</v>
      </c>
      <c r="P170" s="21" t="s">
        <v>22</v>
      </c>
      <c r="Q170" s="21" t="s">
        <v>436</v>
      </c>
      <c r="R170" s="21" t="s">
        <v>436</v>
      </c>
      <c r="S170" s="21"/>
    </row>
    <row r="171" spans="1:19" s="24" customFormat="1" ht="27.75" customHeight="1">
      <c r="A171" s="21">
        <v>4</v>
      </c>
      <c r="B171" s="22" t="s">
        <v>345</v>
      </c>
      <c r="C171" s="22" t="s">
        <v>346</v>
      </c>
      <c r="D171" s="21" t="s">
        <v>18</v>
      </c>
      <c r="E171" s="21" t="s">
        <v>19</v>
      </c>
      <c r="F171" s="22" t="s">
        <v>332</v>
      </c>
      <c r="G171" s="22" t="s">
        <v>219</v>
      </c>
      <c r="H171" s="22">
        <v>70</v>
      </c>
      <c r="I171" s="23">
        <v>37</v>
      </c>
      <c r="J171" s="23">
        <v>39</v>
      </c>
      <c r="K171" s="21">
        <v>35</v>
      </c>
      <c r="L171" s="21">
        <f>SUM(H171:K171)</f>
        <v>181</v>
      </c>
      <c r="M171" s="21"/>
      <c r="N171" s="21">
        <f>SUM(L171:M171)</f>
        <v>181</v>
      </c>
      <c r="O171" s="21">
        <v>4</v>
      </c>
      <c r="P171" s="21" t="s">
        <v>22</v>
      </c>
      <c r="Q171" s="21" t="s">
        <v>436</v>
      </c>
      <c r="R171" s="21" t="s">
        <v>436</v>
      </c>
      <c r="S171" s="21"/>
    </row>
    <row r="172" spans="1:19" s="24" customFormat="1" ht="27.75" customHeight="1">
      <c r="A172" s="21">
        <v>5</v>
      </c>
      <c r="B172" s="22" t="s">
        <v>347</v>
      </c>
      <c r="C172" s="22" t="s">
        <v>348</v>
      </c>
      <c r="D172" s="21" t="s">
        <v>18</v>
      </c>
      <c r="E172" s="21" t="s">
        <v>19</v>
      </c>
      <c r="F172" s="22" t="s">
        <v>332</v>
      </c>
      <c r="G172" s="22" t="s">
        <v>219</v>
      </c>
      <c r="H172" s="22">
        <v>68</v>
      </c>
      <c r="I172" s="23">
        <v>40</v>
      </c>
      <c r="J172" s="23">
        <v>30</v>
      </c>
      <c r="K172" s="21">
        <v>41.5</v>
      </c>
      <c r="L172" s="21">
        <f>SUM(H172:K172)</f>
        <v>179.5</v>
      </c>
      <c r="M172" s="21"/>
      <c r="N172" s="21">
        <f>SUM(L172:M172)</f>
        <v>179.5</v>
      </c>
      <c r="O172" s="21">
        <v>5</v>
      </c>
      <c r="P172" s="21" t="s">
        <v>22</v>
      </c>
      <c r="Q172" s="21" t="s">
        <v>436</v>
      </c>
      <c r="R172" s="21" t="s">
        <v>436</v>
      </c>
      <c r="S172" s="21"/>
    </row>
    <row r="173" spans="1:19" s="20" customFormat="1" ht="27.75" customHeight="1">
      <c r="A173" s="25"/>
      <c r="B173" s="25"/>
      <c r="C173" s="21"/>
      <c r="D173" s="25"/>
      <c r="E173" s="25"/>
      <c r="F173" s="36"/>
      <c r="G173" s="36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</row>
    <row r="174" spans="1:19" s="24" customFormat="1" ht="27.75" customHeight="1">
      <c r="A174" s="21">
        <v>1</v>
      </c>
      <c r="B174" s="22" t="s">
        <v>349</v>
      </c>
      <c r="C174" s="22" t="s">
        <v>350</v>
      </c>
      <c r="D174" s="21" t="s">
        <v>42</v>
      </c>
      <c r="E174" s="21" t="s">
        <v>19</v>
      </c>
      <c r="F174" s="22" t="s">
        <v>332</v>
      </c>
      <c r="G174" s="22" t="s">
        <v>322</v>
      </c>
      <c r="H174" s="22">
        <v>63</v>
      </c>
      <c r="I174" s="23">
        <v>34.5</v>
      </c>
      <c r="J174" s="23">
        <v>23.5</v>
      </c>
      <c r="K174" s="21">
        <v>27.5</v>
      </c>
      <c r="L174" s="21">
        <f>SUM(H174:K174)</f>
        <v>148.5</v>
      </c>
      <c r="M174" s="21"/>
      <c r="N174" s="21">
        <f>SUM(L174:M174)</f>
        <v>148.5</v>
      </c>
      <c r="O174" s="21">
        <v>1</v>
      </c>
      <c r="P174" s="21" t="s">
        <v>22</v>
      </c>
      <c r="Q174" s="21" t="s">
        <v>436</v>
      </c>
      <c r="R174" s="21" t="s">
        <v>436</v>
      </c>
      <c r="S174" s="21"/>
    </row>
    <row r="175" spans="1:19" s="20" customFormat="1" ht="27.75" customHeight="1">
      <c r="A175" s="25"/>
      <c r="B175" s="25"/>
      <c r="C175" s="21"/>
      <c r="D175" s="25"/>
      <c r="E175" s="25"/>
      <c r="F175" s="36"/>
      <c r="G175" s="36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</row>
    <row r="176" spans="1:19" s="24" customFormat="1" ht="27.75" customHeight="1">
      <c r="A176" s="21">
        <v>1</v>
      </c>
      <c r="B176" s="22" t="s">
        <v>351</v>
      </c>
      <c r="C176" s="22" t="s">
        <v>352</v>
      </c>
      <c r="D176" s="21" t="s">
        <v>18</v>
      </c>
      <c r="E176" s="21" t="s">
        <v>19</v>
      </c>
      <c r="F176" s="22" t="s">
        <v>332</v>
      </c>
      <c r="G176" s="22" t="s">
        <v>353</v>
      </c>
      <c r="H176" s="22">
        <v>62</v>
      </c>
      <c r="I176" s="23">
        <v>30</v>
      </c>
      <c r="J176" s="23">
        <v>33</v>
      </c>
      <c r="K176" s="21">
        <v>47.5</v>
      </c>
      <c r="L176" s="21">
        <f>SUM(H176:K176)</f>
        <v>172.5</v>
      </c>
      <c r="M176" s="21"/>
      <c r="N176" s="21">
        <f>SUM(L176:M176)</f>
        <v>172.5</v>
      </c>
      <c r="O176" s="21">
        <v>1</v>
      </c>
      <c r="P176" s="21" t="s">
        <v>22</v>
      </c>
      <c r="Q176" s="21" t="s">
        <v>434</v>
      </c>
      <c r="R176" s="21" t="s">
        <v>434</v>
      </c>
      <c r="S176" s="21"/>
    </row>
    <row r="177" spans="1:19" s="20" customFormat="1" ht="27.75" customHeight="1">
      <c r="A177" s="25"/>
      <c r="B177" s="25"/>
      <c r="C177" s="21"/>
      <c r="D177" s="25"/>
      <c r="E177" s="25"/>
      <c r="F177" s="36"/>
      <c r="G177" s="36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</row>
    <row r="178" spans="1:19" s="24" customFormat="1" ht="27.75" customHeight="1">
      <c r="A178" s="21">
        <v>1</v>
      </c>
      <c r="B178" s="22" t="s">
        <v>354</v>
      </c>
      <c r="C178" s="22" t="s">
        <v>355</v>
      </c>
      <c r="D178" s="21" t="s">
        <v>18</v>
      </c>
      <c r="E178" s="21" t="s">
        <v>19</v>
      </c>
      <c r="F178" s="22" t="s">
        <v>332</v>
      </c>
      <c r="G178" s="22" t="s">
        <v>356</v>
      </c>
      <c r="H178" s="22">
        <v>66</v>
      </c>
      <c r="I178" s="23">
        <v>37</v>
      </c>
      <c r="J178" s="23">
        <v>46</v>
      </c>
      <c r="K178" s="21">
        <v>47</v>
      </c>
      <c r="L178" s="21">
        <f>SUM(H178:K178)</f>
        <v>196</v>
      </c>
      <c r="M178" s="21"/>
      <c r="N178" s="21">
        <f>SUM(L178:M178)</f>
        <v>196</v>
      </c>
      <c r="O178" s="21">
        <v>1</v>
      </c>
      <c r="P178" s="21" t="s">
        <v>22</v>
      </c>
      <c r="Q178" s="21" t="s">
        <v>434</v>
      </c>
      <c r="R178" s="21" t="s">
        <v>434</v>
      </c>
      <c r="S178" s="21"/>
    </row>
    <row r="179" spans="1:19" s="20" customFormat="1" ht="27.75" customHeight="1">
      <c r="A179" s="25"/>
      <c r="B179" s="25"/>
      <c r="C179" s="21"/>
      <c r="D179" s="25"/>
      <c r="E179" s="25"/>
      <c r="F179" s="36"/>
      <c r="G179" s="36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</row>
    <row r="180" spans="1:19" s="24" customFormat="1" ht="27.75" customHeight="1">
      <c r="A180" s="21">
        <v>1</v>
      </c>
      <c r="B180" s="22" t="s">
        <v>357</v>
      </c>
      <c r="C180" s="22" t="s">
        <v>358</v>
      </c>
      <c r="D180" s="21" t="s">
        <v>18</v>
      </c>
      <c r="E180" s="21" t="s">
        <v>19</v>
      </c>
      <c r="F180" s="22" t="s">
        <v>332</v>
      </c>
      <c r="G180" s="22" t="s">
        <v>359</v>
      </c>
      <c r="H180" s="22">
        <v>85</v>
      </c>
      <c r="I180" s="23">
        <v>47</v>
      </c>
      <c r="J180" s="23">
        <v>42</v>
      </c>
      <c r="K180" s="21">
        <v>39</v>
      </c>
      <c r="L180" s="21">
        <f>SUM(H180:K180)</f>
        <v>213</v>
      </c>
      <c r="M180" s="21"/>
      <c r="N180" s="21">
        <f>SUM(L180:M180)</f>
        <v>213</v>
      </c>
      <c r="O180" s="21">
        <v>1</v>
      </c>
      <c r="P180" s="21" t="s">
        <v>22</v>
      </c>
      <c r="Q180" s="21" t="s">
        <v>434</v>
      </c>
      <c r="R180" s="21" t="s">
        <v>434</v>
      </c>
      <c r="S180" s="21"/>
    </row>
    <row r="181" spans="1:19" s="24" customFormat="1" ht="27.75" customHeight="1">
      <c r="A181" s="21">
        <v>2</v>
      </c>
      <c r="B181" s="22" t="s">
        <v>360</v>
      </c>
      <c r="C181" s="22" t="s">
        <v>361</v>
      </c>
      <c r="D181" s="21" t="s">
        <v>42</v>
      </c>
      <c r="E181" s="21" t="s">
        <v>19</v>
      </c>
      <c r="F181" s="22" t="s">
        <v>332</v>
      </c>
      <c r="G181" s="22" t="s">
        <v>359</v>
      </c>
      <c r="H181" s="22">
        <v>78</v>
      </c>
      <c r="I181" s="23">
        <v>36</v>
      </c>
      <c r="J181" s="23">
        <v>31</v>
      </c>
      <c r="K181" s="21">
        <v>31</v>
      </c>
      <c r="L181" s="21">
        <f>SUM(H181:K181)</f>
        <v>176</v>
      </c>
      <c r="M181" s="21"/>
      <c r="N181" s="21">
        <f>SUM(L181:M181)</f>
        <v>176</v>
      </c>
      <c r="O181" s="21">
        <v>2</v>
      </c>
      <c r="P181" s="21" t="s">
        <v>22</v>
      </c>
      <c r="Q181" s="21" t="s">
        <v>434</v>
      </c>
      <c r="R181" s="21" t="s">
        <v>434</v>
      </c>
      <c r="S181" s="21"/>
    </row>
    <row r="182" spans="1:19" s="24" customFormat="1" ht="27.75" customHeight="1">
      <c r="A182" s="21">
        <v>3</v>
      </c>
      <c r="B182" s="22" t="s">
        <v>362</v>
      </c>
      <c r="C182" s="22" t="s">
        <v>363</v>
      </c>
      <c r="D182" s="21" t="s">
        <v>18</v>
      </c>
      <c r="E182" s="21" t="s">
        <v>25</v>
      </c>
      <c r="F182" s="22" t="s">
        <v>332</v>
      </c>
      <c r="G182" s="22" t="s">
        <v>359</v>
      </c>
      <c r="H182" s="22">
        <v>48</v>
      </c>
      <c r="I182" s="23">
        <v>29</v>
      </c>
      <c r="J182" s="23">
        <v>38.5</v>
      </c>
      <c r="K182" s="21">
        <v>37.5</v>
      </c>
      <c r="L182" s="21">
        <f>SUM(H182:K182)</f>
        <v>153</v>
      </c>
      <c r="M182" s="21">
        <v>10</v>
      </c>
      <c r="N182" s="21">
        <f>SUM(L182:M182)</f>
        <v>163</v>
      </c>
      <c r="O182" s="21">
        <v>3</v>
      </c>
      <c r="P182" s="21" t="s">
        <v>22</v>
      </c>
      <c r="Q182" s="21" t="s">
        <v>434</v>
      </c>
      <c r="R182" s="21" t="s">
        <v>434</v>
      </c>
      <c r="S182" s="21"/>
    </row>
    <row r="183" spans="1:19" s="20" customFormat="1" ht="27.75" customHeight="1">
      <c r="A183" s="25"/>
      <c r="B183" s="25"/>
      <c r="C183" s="21"/>
      <c r="D183" s="25"/>
      <c r="E183" s="25"/>
      <c r="F183" s="36"/>
      <c r="G183" s="36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</row>
    <row r="184" spans="1:19" s="24" customFormat="1" ht="27.75" customHeight="1">
      <c r="A184" s="21">
        <v>1</v>
      </c>
      <c r="B184" s="22" t="s">
        <v>364</v>
      </c>
      <c r="C184" s="22" t="s">
        <v>365</v>
      </c>
      <c r="D184" s="21" t="s">
        <v>42</v>
      </c>
      <c r="E184" s="21" t="s">
        <v>19</v>
      </c>
      <c r="F184" s="22" t="s">
        <v>332</v>
      </c>
      <c r="G184" s="22" t="s">
        <v>267</v>
      </c>
      <c r="H184" s="22">
        <v>75.5</v>
      </c>
      <c r="I184" s="23">
        <v>36</v>
      </c>
      <c r="J184" s="23">
        <v>39</v>
      </c>
      <c r="K184" s="21">
        <v>39.5</v>
      </c>
      <c r="L184" s="21">
        <f>SUM(H184:K184)</f>
        <v>190</v>
      </c>
      <c r="M184" s="21"/>
      <c r="N184" s="21">
        <f>SUM(L184:M184)</f>
        <v>190</v>
      </c>
      <c r="O184" s="21">
        <v>1</v>
      </c>
      <c r="P184" s="21" t="s">
        <v>22</v>
      </c>
      <c r="Q184" s="21" t="s">
        <v>434</v>
      </c>
      <c r="R184" s="21" t="s">
        <v>434</v>
      </c>
      <c r="S184" s="21"/>
    </row>
    <row r="185" spans="1:19" s="24" customFormat="1" ht="27.75" customHeight="1">
      <c r="A185" s="21">
        <v>2</v>
      </c>
      <c r="B185" s="22" t="s">
        <v>366</v>
      </c>
      <c r="C185" s="22" t="s">
        <v>367</v>
      </c>
      <c r="D185" s="21" t="s">
        <v>42</v>
      </c>
      <c r="E185" s="21" t="s">
        <v>19</v>
      </c>
      <c r="F185" s="22" t="s">
        <v>332</v>
      </c>
      <c r="G185" s="22" t="s">
        <v>267</v>
      </c>
      <c r="H185" s="22">
        <v>71</v>
      </c>
      <c r="I185" s="23">
        <v>35</v>
      </c>
      <c r="J185" s="23">
        <v>30</v>
      </c>
      <c r="K185" s="21">
        <v>27.5</v>
      </c>
      <c r="L185" s="21">
        <f>SUM(H185:K185)</f>
        <v>163.5</v>
      </c>
      <c r="M185" s="21"/>
      <c r="N185" s="21">
        <f>SUM(L185:M185)</f>
        <v>163.5</v>
      </c>
      <c r="O185" s="21">
        <v>2</v>
      </c>
      <c r="P185" s="21" t="s">
        <v>22</v>
      </c>
      <c r="Q185" s="21" t="s">
        <v>434</v>
      </c>
      <c r="R185" s="21" t="s">
        <v>434</v>
      </c>
      <c r="S185" s="21"/>
    </row>
    <row r="186" spans="3:7" s="20" customFormat="1" ht="11.25">
      <c r="C186" s="24"/>
      <c r="F186" s="37"/>
      <c r="G186" s="37"/>
    </row>
    <row r="187" spans="3:7" s="20" customFormat="1" ht="11.25">
      <c r="C187" s="24"/>
      <c r="F187" s="37"/>
      <c r="G187" s="37"/>
    </row>
    <row r="188" spans="3:7" s="20" customFormat="1" ht="11.25">
      <c r="C188" s="24"/>
      <c r="F188" s="37"/>
      <c r="G188" s="37"/>
    </row>
    <row r="189" spans="3:7" s="20" customFormat="1" ht="11.25">
      <c r="C189" s="24"/>
      <c r="F189" s="37"/>
      <c r="G189" s="37"/>
    </row>
    <row r="190" spans="3:7" s="20" customFormat="1" ht="11.25">
      <c r="C190" s="24"/>
      <c r="F190" s="37"/>
      <c r="G190" s="37"/>
    </row>
    <row r="191" spans="3:7" s="20" customFormat="1" ht="11.25">
      <c r="C191" s="24"/>
      <c r="F191" s="37"/>
      <c r="G191" s="37"/>
    </row>
    <row r="192" spans="3:7" s="20" customFormat="1" ht="11.25">
      <c r="C192" s="24"/>
      <c r="F192" s="37"/>
      <c r="G192" s="37"/>
    </row>
    <row r="193" spans="3:7" s="20" customFormat="1" ht="11.25">
      <c r="C193" s="24"/>
      <c r="F193" s="37"/>
      <c r="G193" s="37"/>
    </row>
    <row r="194" spans="3:7" s="20" customFormat="1" ht="11.25">
      <c r="C194" s="24"/>
      <c r="F194" s="37"/>
      <c r="G194" s="37"/>
    </row>
    <row r="195" spans="3:7" s="20" customFormat="1" ht="11.25">
      <c r="C195" s="24"/>
      <c r="F195" s="37"/>
      <c r="G195" s="37"/>
    </row>
    <row r="196" spans="3:7" s="20" customFormat="1" ht="11.25">
      <c r="C196" s="24"/>
      <c r="F196" s="37"/>
      <c r="G196" s="37"/>
    </row>
    <row r="197" spans="3:7" s="20" customFormat="1" ht="11.25">
      <c r="C197" s="24"/>
      <c r="F197" s="37"/>
      <c r="G197" s="37"/>
    </row>
    <row r="198" spans="3:7" s="20" customFormat="1" ht="11.25">
      <c r="C198" s="24"/>
      <c r="F198" s="37"/>
      <c r="G198" s="37"/>
    </row>
    <row r="199" spans="3:7" s="20" customFormat="1" ht="11.25">
      <c r="C199" s="24"/>
      <c r="F199" s="37"/>
      <c r="G199" s="37"/>
    </row>
    <row r="200" spans="3:7" s="20" customFormat="1" ht="11.25">
      <c r="C200" s="24"/>
      <c r="F200" s="37"/>
      <c r="G200" s="37"/>
    </row>
    <row r="201" spans="3:7" s="20" customFormat="1" ht="11.25">
      <c r="C201" s="24"/>
      <c r="F201" s="37"/>
      <c r="G201" s="37"/>
    </row>
    <row r="202" spans="3:7" s="20" customFormat="1" ht="11.25">
      <c r="C202" s="24"/>
      <c r="F202" s="37"/>
      <c r="G202" s="37"/>
    </row>
    <row r="203" spans="3:7" s="20" customFormat="1" ht="11.25">
      <c r="C203" s="24"/>
      <c r="F203" s="37"/>
      <c r="G203" s="37"/>
    </row>
    <row r="204" spans="3:7" s="20" customFormat="1" ht="11.25">
      <c r="C204" s="24"/>
      <c r="F204" s="37"/>
      <c r="G204" s="37"/>
    </row>
    <row r="205" spans="3:7" s="20" customFormat="1" ht="11.25">
      <c r="C205" s="24"/>
      <c r="F205" s="37"/>
      <c r="G205" s="37"/>
    </row>
    <row r="206" spans="3:7" s="20" customFormat="1" ht="11.25">
      <c r="C206" s="24"/>
      <c r="F206" s="37"/>
      <c r="G206" s="37"/>
    </row>
    <row r="207" spans="3:7" s="20" customFormat="1" ht="11.25">
      <c r="C207" s="24"/>
      <c r="F207" s="37"/>
      <c r="G207" s="37"/>
    </row>
    <row r="208" spans="3:7" s="20" customFormat="1" ht="11.25">
      <c r="C208" s="24"/>
      <c r="F208" s="37"/>
      <c r="G208" s="37"/>
    </row>
    <row r="209" spans="3:7" s="20" customFormat="1" ht="11.25">
      <c r="C209" s="24"/>
      <c r="F209" s="37"/>
      <c r="G209" s="37"/>
    </row>
    <row r="210" spans="3:7" s="20" customFormat="1" ht="11.25">
      <c r="C210" s="24"/>
      <c r="F210" s="37"/>
      <c r="G210" s="37"/>
    </row>
    <row r="211" spans="3:7" s="20" customFormat="1" ht="11.25">
      <c r="C211" s="24"/>
      <c r="F211" s="37"/>
      <c r="G211" s="37"/>
    </row>
    <row r="212" spans="3:7" s="20" customFormat="1" ht="11.25">
      <c r="C212" s="24"/>
      <c r="F212" s="37"/>
      <c r="G212" s="37"/>
    </row>
    <row r="213" spans="3:7" s="20" customFormat="1" ht="11.25">
      <c r="C213" s="24"/>
      <c r="F213" s="37"/>
      <c r="G213" s="37"/>
    </row>
    <row r="214" spans="3:7" s="20" customFormat="1" ht="11.25">
      <c r="C214" s="24"/>
      <c r="F214" s="37"/>
      <c r="G214" s="37"/>
    </row>
    <row r="215" spans="3:7" s="20" customFormat="1" ht="11.25">
      <c r="C215" s="24"/>
      <c r="F215" s="37"/>
      <c r="G215" s="37"/>
    </row>
    <row r="216" spans="3:7" s="20" customFormat="1" ht="11.25">
      <c r="C216" s="24"/>
      <c r="F216" s="37"/>
      <c r="G216" s="37"/>
    </row>
    <row r="217" spans="3:7" s="20" customFormat="1" ht="11.25">
      <c r="C217" s="24"/>
      <c r="F217" s="37"/>
      <c r="G217" s="37"/>
    </row>
    <row r="218" spans="3:7" s="20" customFormat="1" ht="11.25">
      <c r="C218" s="24"/>
      <c r="F218" s="37"/>
      <c r="G218" s="37"/>
    </row>
    <row r="219" spans="3:7" s="20" customFormat="1" ht="11.25">
      <c r="C219" s="24"/>
      <c r="F219" s="37"/>
      <c r="G219" s="37"/>
    </row>
    <row r="220" spans="3:7" s="20" customFormat="1" ht="11.25">
      <c r="C220" s="24"/>
      <c r="F220" s="37"/>
      <c r="G220" s="37"/>
    </row>
    <row r="221" spans="3:7" s="20" customFormat="1" ht="11.25">
      <c r="C221" s="24"/>
      <c r="F221" s="37"/>
      <c r="G221" s="37"/>
    </row>
    <row r="222" spans="3:7" s="20" customFormat="1" ht="11.25">
      <c r="C222" s="24"/>
      <c r="F222" s="37"/>
      <c r="G222" s="37"/>
    </row>
    <row r="223" spans="3:7" s="20" customFormat="1" ht="11.25">
      <c r="C223" s="24"/>
      <c r="F223" s="37"/>
      <c r="G223" s="37"/>
    </row>
    <row r="224" spans="3:7" s="20" customFormat="1" ht="11.25">
      <c r="C224" s="24"/>
      <c r="F224" s="37"/>
      <c r="G224" s="37"/>
    </row>
    <row r="225" spans="3:7" s="20" customFormat="1" ht="11.25">
      <c r="C225" s="24"/>
      <c r="F225" s="37"/>
      <c r="G225" s="37"/>
    </row>
    <row r="226" spans="3:7" s="20" customFormat="1" ht="11.25">
      <c r="C226" s="24"/>
      <c r="F226" s="37"/>
      <c r="G226" s="37"/>
    </row>
    <row r="227" spans="3:7" s="20" customFormat="1" ht="11.25">
      <c r="C227" s="24"/>
      <c r="F227" s="37"/>
      <c r="G227" s="37"/>
    </row>
    <row r="228" spans="3:7" s="20" customFormat="1" ht="11.25">
      <c r="C228" s="24"/>
      <c r="F228" s="37"/>
      <c r="G228" s="37"/>
    </row>
    <row r="229" spans="3:7" s="20" customFormat="1" ht="11.25">
      <c r="C229" s="24"/>
      <c r="F229" s="37"/>
      <c r="G229" s="37"/>
    </row>
    <row r="230" spans="3:7" s="20" customFormat="1" ht="11.25">
      <c r="C230" s="24"/>
      <c r="F230" s="37"/>
      <c r="G230" s="37"/>
    </row>
    <row r="231" spans="3:7" s="20" customFormat="1" ht="11.25">
      <c r="C231" s="24"/>
      <c r="F231" s="37"/>
      <c r="G231" s="37"/>
    </row>
    <row r="232" spans="3:7" s="20" customFormat="1" ht="11.25">
      <c r="C232" s="24"/>
      <c r="F232" s="37"/>
      <c r="G232" s="37"/>
    </row>
    <row r="233" spans="3:7" s="20" customFormat="1" ht="11.25">
      <c r="C233" s="24"/>
      <c r="F233" s="37"/>
      <c r="G233" s="37"/>
    </row>
    <row r="234" spans="3:7" s="20" customFormat="1" ht="11.25">
      <c r="C234" s="24"/>
      <c r="F234" s="37"/>
      <c r="G234" s="37"/>
    </row>
    <row r="235" spans="3:7" s="20" customFormat="1" ht="11.25">
      <c r="C235" s="24"/>
      <c r="F235" s="37"/>
      <c r="G235" s="37"/>
    </row>
    <row r="236" spans="3:7" s="20" customFormat="1" ht="11.25">
      <c r="C236" s="24"/>
      <c r="F236" s="37"/>
      <c r="G236" s="37"/>
    </row>
    <row r="237" spans="3:7" s="20" customFormat="1" ht="11.25">
      <c r="C237" s="24"/>
      <c r="F237" s="37"/>
      <c r="G237" s="37"/>
    </row>
    <row r="238" spans="3:7" s="20" customFormat="1" ht="11.25">
      <c r="C238" s="24"/>
      <c r="F238" s="37"/>
      <c r="G238" s="37"/>
    </row>
    <row r="239" spans="3:7" s="20" customFormat="1" ht="11.25">
      <c r="C239" s="24"/>
      <c r="F239" s="37"/>
      <c r="G239" s="37"/>
    </row>
    <row r="240" spans="3:7" s="20" customFormat="1" ht="11.25">
      <c r="C240" s="24"/>
      <c r="F240" s="37"/>
      <c r="G240" s="37"/>
    </row>
    <row r="241" spans="3:7" s="20" customFormat="1" ht="11.25">
      <c r="C241" s="24"/>
      <c r="F241" s="37"/>
      <c r="G241" s="37"/>
    </row>
    <row r="242" spans="3:7" s="20" customFormat="1" ht="11.25">
      <c r="C242" s="24"/>
      <c r="F242" s="37"/>
      <c r="G242" s="37"/>
    </row>
    <row r="243" spans="3:7" s="20" customFormat="1" ht="11.25">
      <c r="C243" s="24"/>
      <c r="F243" s="37"/>
      <c r="G243" s="37"/>
    </row>
    <row r="244" spans="3:7" s="20" customFormat="1" ht="11.25">
      <c r="C244" s="24"/>
      <c r="F244" s="37"/>
      <c r="G244" s="37"/>
    </row>
    <row r="245" spans="3:7" s="20" customFormat="1" ht="11.25">
      <c r="C245" s="24"/>
      <c r="F245" s="37"/>
      <c r="G245" s="37"/>
    </row>
    <row r="246" spans="3:7" s="20" customFormat="1" ht="11.25">
      <c r="C246" s="24"/>
      <c r="F246" s="37"/>
      <c r="G246" s="37"/>
    </row>
    <row r="247" spans="3:7" s="20" customFormat="1" ht="11.25">
      <c r="C247" s="24"/>
      <c r="F247" s="37"/>
      <c r="G247" s="37"/>
    </row>
    <row r="248" spans="3:7" s="20" customFormat="1" ht="11.25">
      <c r="C248" s="24"/>
      <c r="F248" s="37"/>
      <c r="G248" s="37"/>
    </row>
    <row r="249" spans="3:7" s="20" customFormat="1" ht="11.25">
      <c r="C249" s="24"/>
      <c r="F249" s="37"/>
      <c r="G249" s="37"/>
    </row>
    <row r="250" spans="3:7" s="20" customFormat="1" ht="11.25">
      <c r="C250" s="24"/>
      <c r="F250" s="37"/>
      <c r="G250" s="37"/>
    </row>
    <row r="251" spans="3:7" s="20" customFormat="1" ht="11.25">
      <c r="C251" s="24"/>
      <c r="F251" s="37"/>
      <c r="G251" s="37"/>
    </row>
    <row r="252" spans="3:7" s="20" customFormat="1" ht="11.25">
      <c r="C252" s="24"/>
      <c r="F252" s="37"/>
      <c r="G252" s="37"/>
    </row>
    <row r="253" spans="3:7" s="20" customFormat="1" ht="11.25">
      <c r="C253" s="24"/>
      <c r="F253" s="37"/>
      <c r="G253" s="37"/>
    </row>
    <row r="254" spans="3:7" s="20" customFormat="1" ht="11.25">
      <c r="C254" s="24"/>
      <c r="F254" s="37"/>
      <c r="G254" s="37"/>
    </row>
    <row r="255" spans="3:7" s="20" customFormat="1" ht="11.25">
      <c r="C255" s="24"/>
      <c r="F255" s="37"/>
      <c r="G255" s="37"/>
    </row>
    <row r="256" spans="3:7" s="20" customFormat="1" ht="11.25">
      <c r="C256" s="24"/>
      <c r="F256" s="37"/>
      <c r="G256" s="37"/>
    </row>
    <row r="257" spans="3:7" s="20" customFormat="1" ht="11.25">
      <c r="C257" s="24"/>
      <c r="F257" s="37"/>
      <c r="G257" s="37"/>
    </row>
    <row r="258" spans="3:7" s="20" customFormat="1" ht="11.25">
      <c r="C258" s="24"/>
      <c r="F258" s="37"/>
      <c r="G258" s="37"/>
    </row>
    <row r="259" spans="3:7" s="20" customFormat="1" ht="11.25">
      <c r="C259" s="24"/>
      <c r="F259" s="37"/>
      <c r="G259" s="37"/>
    </row>
    <row r="260" spans="3:7" s="20" customFormat="1" ht="11.25">
      <c r="C260" s="24"/>
      <c r="F260" s="37"/>
      <c r="G260" s="37"/>
    </row>
    <row r="261" spans="3:7" s="20" customFormat="1" ht="11.25">
      <c r="C261" s="24"/>
      <c r="F261" s="37"/>
      <c r="G261" s="37"/>
    </row>
    <row r="262" spans="3:7" s="20" customFormat="1" ht="11.25">
      <c r="C262" s="24"/>
      <c r="F262" s="37"/>
      <c r="G262" s="37"/>
    </row>
    <row r="263" spans="3:7" s="20" customFormat="1" ht="11.25">
      <c r="C263" s="24"/>
      <c r="F263" s="37"/>
      <c r="G263" s="37"/>
    </row>
    <row r="264" spans="3:7" s="20" customFormat="1" ht="11.25">
      <c r="C264" s="24"/>
      <c r="F264" s="37"/>
      <c r="G264" s="37"/>
    </row>
    <row r="265" spans="3:7" s="20" customFormat="1" ht="11.25">
      <c r="C265" s="24"/>
      <c r="F265" s="37"/>
      <c r="G265" s="37"/>
    </row>
    <row r="266" spans="3:7" s="20" customFormat="1" ht="11.25">
      <c r="C266" s="24"/>
      <c r="F266" s="37"/>
      <c r="G266" s="37"/>
    </row>
    <row r="267" spans="3:7" s="20" customFormat="1" ht="11.25">
      <c r="C267" s="24"/>
      <c r="F267" s="37"/>
      <c r="G267" s="37"/>
    </row>
    <row r="268" spans="3:7" s="20" customFormat="1" ht="11.25">
      <c r="C268" s="24"/>
      <c r="F268" s="37"/>
      <c r="G268" s="37"/>
    </row>
    <row r="269" spans="3:7" s="20" customFormat="1" ht="11.25">
      <c r="C269" s="24"/>
      <c r="F269" s="37"/>
      <c r="G269" s="37"/>
    </row>
    <row r="270" spans="3:7" s="20" customFormat="1" ht="11.25">
      <c r="C270" s="24"/>
      <c r="F270" s="37"/>
      <c r="G270" s="37"/>
    </row>
    <row r="271" spans="3:7" s="20" customFormat="1" ht="11.25">
      <c r="C271" s="24"/>
      <c r="F271" s="37"/>
      <c r="G271" s="37"/>
    </row>
    <row r="272" spans="3:7" s="20" customFormat="1" ht="11.25">
      <c r="C272" s="24"/>
      <c r="F272" s="37"/>
      <c r="G272" s="37"/>
    </row>
    <row r="273" spans="3:7" s="20" customFormat="1" ht="11.25">
      <c r="C273" s="24"/>
      <c r="F273" s="37"/>
      <c r="G273" s="37"/>
    </row>
  </sheetData>
  <sheetProtection/>
  <mergeCells count="16">
    <mergeCell ref="H2:L2"/>
    <mergeCell ref="A2:A3"/>
    <mergeCell ref="B2:B3"/>
    <mergeCell ref="C2:C3"/>
    <mergeCell ref="D2:D3"/>
    <mergeCell ref="E2:E3"/>
    <mergeCell ref="A1:S1"/>
    <mergeCell ref="F2:F3"/>
    <mergeCell ref="P2:P3"/>
    <mergeCell ref="G2:G3"/>
    <mergeCell ref="M2:M3"/>
    <mergeCell ref="N2:N3"/>
    <mergeCell ref="O2:O3"/>
    <mergeCell ref="S2:S3"/>
    <mergeCell ref="Q2:Q3"/>
    <mergeCell ref="R2:R3"/>
  </mergeCells>
  <printOptions/>
  <pageMargins left="0.41944444444444445" right="0.3194444444444444" top="0.19652777777777777" bottom="0.03888888888888889" header="0.16944444444444445" footer="0.1180555555555555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4.375" style="3" customWidth="1"/>
    <col min="2" max="2" width="6.625" style="3" customWidth="1"/>
    <col min="3" max="3" width="3.375" style="3" customWidth="1"/>
    <col min="4" max="4" width="8.375" style="3" customWidth="1"/>
    <col min="5" max="5" width="3.25390625" style="3" customWidth="1"/>
    <col min="6" max="6" width="15.00390625" style="3" customWidth="1"/>
    <col min="7" max="7" width="5.00390625" style="3" customWidth="1"/>
    <col min="8" max="8" width="8.375" style="3" customWidth="1"/>
    <col min="9" max="9" width="11.125" style="3" customWidth="1"/>
    <col min="10" max="10" width="5.375" style="3" customWidth="1"/>
    <col min="11" max="11" width="5.75390625" style="3" customWidth="1"/>
    <col min="12" max="12" width="7.00390625" style="3" customWidth="1"/>
    <col min="13" max="13" width="5.375" style="3" customWidth="1"/>
    <col min="14" max="16384" width="9.00390625" style="3" customWidth="1"/>
  </cols>
  <sheetData>
    <row r="1" spans="1:13" ht="48.75" customHeight="1">
      <c r="A1" s="44" t="s">
        <v>439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37.5" customHeight="1">
      <c r="A2" s="4" t="s">
        <v>368</v>
      </c>
      <c r="B2" s="5" t="s">
        <v>369</v>
      </c>
      <c r="C2" s="5" t="s">
        <v>3</v>
      </c>
      <c r="D2" s="6" t="s">
        <v>370</v>
      </c>
      <c r="E2" s="6" t="s">
        <v>4</v>
      </c>
      <c r="F2" s="6" t="s">
        <v>371</v>
      </c>
      <c r="G2" s="5" t="s">
        <v>372</v>
      </c>
      <c r="H2" s="5" t="s">
        <v>373</v>
      </c>
      <c r="I2" s="6" t="s">
        <v>374</v>
      </c>
      <c r="J2" s="40" t="s">
        <v>430</v>
      </c>
      <c r="K2" s="41" t="s">
        <v>431</v>
      </c>
      <c r="L2" s="40" t="s">
        <v>432</v>
      </c>
      <c r="M2" s="43" t="s">
        <v>437</v>
      </c>
    </row>
    <row r="3" spans="1:13" s="1" customFormat="1" ht="26.25" customHeight="1">
      <c r="A3" s="7">
        <v>1</v>
      </c>
      <c r="B3" s="8" t="s">
        <v>375</v>
      </c>
      <c r="C3" s="9" t="str">
        <f aca="true" t="shared" si="0" ref="C3:C16">IF(MID(F3,17,1)/2=TRUNC(MID(F3,17,1)/2),"女","男")</f>
        <v>女</v>
      </c>
      <c r="D3" s="9" t="str">
        <f aca="true" t="shared" si="1" ref="D3:D16">MID(F3,7,4)&amp;"."&amp;MID(F3,11,2)</f>
        <v>1992.12</v>
      </c>
      <c r="E3" s="10" t="s">
        <v>25</v>
      </c>
      <c r="F3" s="10" t="s">
        <v>376</v>
      </c>
      <c r="G3" s="8" t="s">
        <v>377</v>
      </c>
      <c r="H3" s="8" t="s">
        <v>378</v>
      </c>
      <c r="I3" s="10" t="s">
        <v>379</v>
      </c>
      <c r="J3" s="40"/>
      <c r="K3" s="42"/>
      <c r="L3" s="40"/>
      <c r="M3" s="43"/>
    </row>
    <row r="4" spans="1:13" s="1" customFormat="1" ht="26.25" customHeight="1">
      <c r="A4" s="7">
        <v>2</v>
      </c>
      <c r="B4" s="8" t="s">
        <v>380</v>
      </c>
      <c r="C4" s="9" t="str">
        <f t="shared" si="0"/>
        <v>女</v>
      </c>
      <c r="D4" s="9" t="str">
        <f t="shared" si="1"/>
        <v>1991.03</v>
      </c>
      <c r="E4" s="10" t="s">
        <v>19</v>
      </c>
      <c r="F4" s="10" t="s">
        <v>381</v>
      </c>
      <c r="G4" s="8" t="s">
        <v>377</v>
      </c>
      <c r="H4" s="8" t="s">
        <v>378</v>
      </c>
      <c r="I4" s="10" t="s">
        <v>382</v>
      </c>
      <c r="J4" s="10" t="s">
        <v>22</v>
      </c>
      <c r="K4" s="8" t="s">
        <v>434</v>
      </c>
      <c r="L4" s="8" t="s">
        <v>434</v>
      </c>
      <c r="M4" s="7"/>
    </row>
    <row r="5" spans="1:13" s="1" customFormat="1" ht="26.25" customHeight="1">
      <c r="A5" s="7">
        <v>3</v>
      </c>
      <c r="B5" s="8" t="s">
        <v>383</v>
      </c>
      <c r="C5" s="9" t="str">
        <f t="shared" si="0"/>
        <v>男</v>
      </c>
      <c r="D5" s="9" t="str">
        <f t="shared" si="1"/>
        <v>1991.06</v>
      </c>
      <c r="E5" s="10" t="s">
        <v>19</v>
      </c>
      <c r="F5" s="10" t="s">
        <v>384</v>
      </c>
      <c r="G5" s="8" t="s">
        <v>377</v>
      </c>
      <c r="H5" s="8" t="s">
        <v>378</v>
      </c>
      <c r="I5" s="10" t="s">
        <v>385</v>
      </c>
      <c r="J5" s="10" t="s">
        <v>22</v>
      </c>
      <c r="K5" s="8" t="s">
        <v>434</v>
      </c>
      <c r="L5" s="8" t="s">
        <v>434</v>
      </c>
      <c r="M5" s="7"/>
    </row>
    <row r="6" spans="1:13" s="1" customFormat="1" ht="26.25" customHeight="1">
      <c r="A6" s="7">
        <v>4</v>
      </c>
      <c r="B6" s="8" t="s">
        <v>386</v>
      </c>
      <c r="C6" s="9" t="str">
        <f t="shared" si="0"/>
        <v>男</v>
      </c>
      <c r="D6" s="9" t="str">
        <f t="shared" si="1"/>
        <v>1993.01</v>
      </c>
      <c r="E6" s="10" t="s">
        <v>19</v>
      </c>
      <c r="F6" s="10" t="s">
        <v>387</v>
      </c>
      <c r="G6" s="8" t="s">
        <v>377</v>
      </c>
      <c r="H6" s="8" t="s">
        <v>378</v>
      </c>
      <c r="I6" s="10" t="s">
        <v>388</v>
      </c>
      <c r="J6" s="10" t="s">
        <v>22</v>
      </c>
      <c r="K6" s="8" t="s">
        <v>434</v>
      </c>
      <c r="L6" s="8" t="s">
        <v>434</v>
      </c>
      <c r="M6" s="7"/>
    </row>
    <row r="7" spans="1:13" s="1" customFormat="1" ht="26.25" customHeight="1">
      <c r="A7" s="7">
        <v>5</v>
      </c>
      <c r="B7" s="8" t="s">
        <v>389</v>
      </c>
      <c r="C7" s="9" t="str">
        <f t="shared" si="0"/>
        <v>女</v>
      </c>
      <c r="D7" s="9" t="str">
        <f t="shared" si="1"/>
        <v>1993.06</v>
      </c>
      <c r="E7" s="10" t="s">
        <v>19</v>
      </c>
      <c r="F7" s="10" t="s">
        <v>390</v>
      </c>
      <c r="G7" s="8" t="s">
        <v>377</v>
      </c>
      <c r="H7" s="8" t="s">
        <v>378</v>
      </c>
      <c r="I7" s="10" t="s">
        <v>391</v>
      </c>
      <c r="J7" s="10" t="s">
        <v>22</v>
      </c>
      <c r="K7" s="8" t="s">
        <v>434</v>
      </c>
      <c r="L7" s="8" t="s">
        <v>434</v>
      </c>
      <c r="M7" s="7"/>
    </row>
    <row r="8" spans="1:13" s="1" customFormat="1" ht="26.25" customHeight="1">
      <c r="A8" s="7">
        <v>6</v>
      </c>
      <c r="B8" s="8" t="s">
        <v>392</v>
      </c>
      <c r="C8" s="9" t="str">
        <f t="shared" si="0"/>
        <v>男</v>
      </c>
      <c r="D8" s="9" t="str">
        <f t="shared" si="1"/>
        <v>1993.01</v>
      </c>
      <c r="E8" s="10" t="s">
        <v>19</v>
      </c>
      <c r="F8" s="10" t="s">
        <v>393</v>
      </c>
      <c r="G8" s="8" t="s">
        <v>377</v>
      </c>
      <c r="H8" s="8" t="s">
        <v>378</v>
      </c>
      <c r="I8" s="10" t="s">
        <v>394</v>
      </c>
      <c r="J8" s="10" t="s">
        <v>22</v>
      </c>
      <c r="K8" s="8" t="s">
        <v>434</v>
      </c>
      <c r="L8" s="8" t="s">
        <v>434</v>
      </c>
      <c r="M8" s="7"/>
    </row>
    <row r="9" spans="1:13" s="1" customFormat="1" ht="26.25" customHeight="1">
      <c r="A9" s="7">
        <v>7</v>
      </c>
      <c r="B9" s="8" t="s">
        <v>395</v>
      </c>
      <c r="C9" s="9" t="str">
        <f t="shared" si="0"/>
        <v>男</v>
      </c>
      <c r="D9" s="9" t="str">
        <f t="shared" si="1"/>
        <v>1994.12</v>
      </c>
      <c r="E9" s="10" t="s">
        <v>228</v>
      </c>
      <c r="F9" s="10" t="s">
        <v>396</v>
      </c>
      <c r="G9" s="8" t="s">
        <v>377</v>
      </c>
      <c r="H9" s="8" t="s">
        <v>397</v>
      </c>
      <c r="I9" s="10" t="s">
        <v>398</v>
      </c>
      <c r="J9" s="10" t="s">
        <v>22</v>
      </c>
      <c r="K9" s="8" t="s">
        <v>434</v>
      </c>
      <c r="L9" s="8" t="s">
        <v>434</v>
      </c>
      <c r="M9" s="7"/>
    </row>
    <row r="10" spans="1:13" s="1" customFormat="1" ht="26.25" customHeight="1">
      <c r="A10" s="7">
        <v>8</v>
      </c>
      <c r="B10" s="8" t="s">
        <v>399</v>
      </c>
      <c r="C10" s="9" t="str">
        <f t="shared" si="0"/>
        <v>女</v>
      </c>
      <c r="D10" s="9" t="str">
        <f t="shared" si="1"/>
        <v>1992.11</v>
      </c>
      <c r="E10" s="10" t="s">
        <v>19</v>
      </c>
      <c r="F10" s="10" t="s">
        <v>400</v>
      </c>
      <c r="G10" s="8" t="s">
        <v>377</v>
      </c>
      <c r="H10" s="8" t="s">
        <v>401</v>
      </c>
      <c r="I10" s="10" t="s">
        <v>402</v>
      </c>
      <c r="J10" s="10" t="s">
        <v>22</v>
      </c>
      <c r="K10" s="8" t="s">
        <v>434</v>
      </c>
      <c r="L10" s="8" t="s">
        <v>434</v>
      </c>
      <c r="M10" s="7"/>
    </row>
    <row r="11" spans="1:13" s="1" customFormat="1" ht="26.25" customHeight="1">
      <c r="A11" s="7">
        <v>9</v>
      </c>
      <c r="B11" s="8" t="s">
        <v>403</v>
      </c>
      <c r="C11" s="9" t="str">
        <f t="shared" si="0"/>
        <v>女</v>
      </c>
      <c r="D11" s="9" t="str">
        <f t="shared" si="1"/>
        <v>1993.02</v>
      </c>
      <c r="E11" s="10" t="s">
        <v>19</v>
      </c>
      <c r="F11" s="10" t="s">
        <v>404</v>
      </c>
      <c r="G11" s="8" t="s">
        <v>377</v>
      </c>
      <c r="H11" s="8" t="s">
        <v>405</v>
      </c>
      <c r="I11" s="10" t="s">
        <v>406</v>
      </c>
      <c r="J11" s="10" t="s">
        <v>22</v>
      </c>
      <c r="K11" s="8" t="s">
        <v>434</v>
      </c>
      <c r="L11" s="8" t="s">
        <v>434</v>
      </c>
      <c r="M11" s="7"/>
    </row>
    <row r="12" spans="1:13" s="1" customFormat="1" ht="26.25" customHeight="1">
      <c r="A12" s="7">
        <v>10</v>
      </c>
      <c r="B12" s="8" t="s">
        <v>407</v>
      </c>
      <c r="C12" s="9" t="str">
        <f t="shared" si="0"/>
        <v>女</v>
      </c>
      <c r="D12" s="9" t="str">
        <f t="shared" si="1"/>
        <v>1992.09</v>
      </c>
      <c r="E12" s="10" t="s">
        <v>19</v>
      </c>
      <c r="F12" s="10" t="s">
        <v>408</v>
      </c>
      <c r="G12" s="8" t="s">
        <v>377</v>
      </c>
      <c r="H12" s="8" t="s">
        <v>405</v>
      </c>
      <c r="I12" s="10" t="s">
        <v>409</v>
      </c>
      <c r="J12" s="10" t="s">
        <v>22</v>
      </c>
      <c r="K12" s="8" t="s">
        <v>434</v>
      </c>
      <c r="L12" s="8" t="s">
        <v>434</v>
      </c>
      <c r="M12" s="7"/>
    </row>
    <row r="13" spans="1:13" s="1" customFormat="1" ht="26.25" customHeight="1">
      <c r="A13" s="7">
        <v>11</v>
      </c>
      <c r="B13" s="8" t="s">
        <v>410</v>
      </c>
      <c r="C13" s="9" t="str">
        <f t="shared" si="0"/>
        <v>男</v>
      </c>
      <c r="D13" s="9" t="str">
        <f t="shared" si="1"/>
        <v>1992.12</v>
      </c>
      <c r="E13" s="10" t="s">
        <v>19</v>
      </c>
      <c r="F13" s="10" t="s">
        <v>411</v>
      </c>
      <c r="G13" s="8" t="s">
        <v>377</v>
      </c>
      <c r="H13" s="8" t="s">
        <v>405</v>
      </c>
      <c r="I13" s="10" t="s">
        <v>412</v>
      </c>
      <c r="J13" s="10" t="s">
        <v>22</v>
      </c>
      <c r="K13" s="8" t="s">
        <v>434</v>
      </c>
      <c r="L13" s="8" t="s">
        <v>434</v>
      </c>
      <c r="M13" s="7"/>
    </row>
    <row r="14" spans="1:13" s="1" customFormat="1" ht="26.25" customHeight="1">
      <c r="A14" s="7">
        <v>12</v>
      </c>
      <c r="B14" s="8" t="s">
        <v>413</v>
      </c>
      <c r="C14" s="9" t="str">
        <f t="shared" si="0"/>
        <v>男</v>
      </c>
      <c r="D14" s="9" t="str">
        <f t="shared" si="1"/>
        <v>1991.11</v>
      </c>
      <c r="E14" s="10" t="s">
        <v>19</v>
      </c>
      <c r="F14" s="10" t="s">
        <v>414</v>
      </c>
      <c r="G14" s="8" t="s">
        <v>377</v>
      </c>
      <c r="H14" s="8" t="s">
        <v>415</v>
      </c>
      <c r="I14" s="10" t="s">
        <v>416</v>
      </c>
      <c r="J14" s="10" t="s">
        <v>22</v>
      </c>
      <c r="K14" s="8" t="s">
        <v>434</v>
      </c>
      <c r="L14" s="8" t="s">
        <v>434</v>
      </c>
      <c r="M14" s="7"/>
    </row>
    <row r="15" spans="1:13" s="1" customFormat="1" ht="26.25" customHeight="1">
      <c r="A15" s="7">
        <v>13</v>
      </c>
      <c r="B15" s="8" t="s">
        <v>417</v>
      </c>
      <c r="C15" s="9" t="str">
        <f t="shared" si="0"/>
        <v>男</v>
      </c>
      <c r="D15" s="9" t="str">
        <f t="shared" si="1"/>
        <v>1992.01</v>
      </c>
      <c r="E15" s="10" t="s">
        <v>19</v>
      </c>
      <c r="F15" s="10" t="s">
        <v>418</v>
      </c>
      <c r="G15" s="8" t="s">
        <v>377</v>
      </c>
      <c r="H15" s="8" t="s">
        <v>415</v>
      </c>
      <c r="I15" s="10" t="s">
        <v>419</v>
      </c>
      <c r="J15" s="10" t="s">
        <v>22</v>
      </c>
      <c r="K15" s="8" t="s">
        <v>434</v>
      </c>
      <c r="L15" s="8" t="s">
        <v>434</v>
      </c>
      <c r="M15" s="7"/>
    </row>
    <row r="16" spans="1:13" s="1" customFormat="1" ht="26.25" customHeight="1">
      <c r="A16" s="7">
        <v>14</v>
      </c>
      <c r="B16" s="8" t="s">
        <v>420</v>
      </c>
      <c r="C16" s="9" t="str">
        <f t="shared" si="0"/>
        <v>女</v>
      </c>
      <c r="D16" s="9" t="str">
        <f t="shared" si="1"/>
        <v>1993.10</v>
      </c>
      <c r="E16" s="10" t="s">
        <v>19</v>
      </c>
      <c r="F16" s="10" t="s">
        <v>421</v>
      </c>
      <c r="G16" s="8" t="s">
        <v>377</v>
      </c>
      <c r="H16" s="8" t="s">
        <v>415</v>
      </c>
      <c r="I16" s="10" t="s">
        <v>422</v>
      </c>
      <c r="J16" s="10" t="s">
        <v>22</v>
      </c>
      <c r="K16" s="8" t="s">
        <v>434</v>
      </c>
      <c r="L16" s="8" t="s">
        <v>434</v>
      </c>
      <c r="M16" s="7"/>
    </row>
    <row r="17" spans="1:13" s="2" customFormat="1" ht="26.25" customHeight="1">
      <c r="A17" s="7">
        <v>15</v>
      </c>
      <c r="B17" s="11" t="s">
        <v>423</v>
      </c>
      <c r="C17" s="11" t="s">
        <v>42</v>
      </c>
      <c r="D17" s="11">
        <v>1993.11</v>
      </c>
      <c r="E17" s="11" t="s">
        <v>19</v>
      </c>
      <c r="F17" s="12" t="s">
        <v>424</v>
      </c>
      <c r="G17" s="11" t="s">
        <v>377</v>
      </c>
      <c r="H17" s="11" t="s">
        <v>415</v>
      </c>
      <c r="I17" s="12" t="s">
        <v>425</v>
      </c>
      <c r="J17" s="10" t="s">
        <v>22</v>
      </c>
      <c r="K17" s="8" t="s">
        <v>434</v>
      </c>
      <c r="L17" s="8" t="s">
        <v>434</v>
      </c>
      <c r="M17" s="11"/>
    </row>
    <row r="18" spans="1:13" s="1" customFormat="1" ht="26.25" customHeight="1">
      <c r="A18" s="7">
        <v>16</v>
      </c>
      <c r="B18" s="8" t="s">
        <v>426</v>
      </c>
      <c r="C18" s="9" t="str">
        <f>IF(MID(F18,17,1)/2=TRUNC(MID(F18,17,1)/2),"女","男")</f>
        <v>男</v>
      </c>
      <c r="D18" s="9" t="str">
        <f>MID(F18,7,4)&amp;"."&amp;MID(F18,11,2)</f>
        <v>1990.03</v>
      </c>
      <c r="E18" s="10" t="s">
        <v>19</v>
      </c>
      <c r="F18" s="10" t="s">
        <v>427</v>
      </c>
      <c r="G18" s="8" t="s">
        <v>377</v>
      </c>
      <c r="H18" s="8" t="s">
        <v>428</v>
      </c>
      <c r="I18" s="10" t="s">
        <v>429</v>
      </c>
      <c r="J18" s="10" t="s">
        <v>22</v>
      </c>
      <c r="K18" s="8" t="s">
        <v>434</v>
      </c>
      <c r="L18" s="8" t="s">
        <v>434</v>
      </c>
      <c r="M18" s="7"/>
    </row>
    <row r="19" s="1" customFormat="1" ht="12"/>
  </sheetData>
  <sheetProtection/>
  <mergeCells count="5">
    <mergeCell ref="M2:M3"/>
    <mergeCell ref="A1:M1"/>
    <mergeCell ref="J2:J3"/>
    <mergeCell ref="K2:K3"/>
    <mergeCell ref="L2:L3"/>
  </mergeCells>
  <printOptions/>
  <pageMargins left="0.6993055555555555" right="0.699305555555555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??????</cp:lastModifiedBy>
  <cp:lastPrinted>2015-08-17T03:06:38Z</cp:lastPrinted>
  <dcterms:created xsi:type="dcterms:W3CDTF">2013-07-09T06:58:14Z</dcterms:created>
  <dcterms:modified xsi:type="dcterms:W3CDTF">2015-08-17T07:15:14Z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2052-9.1.0.5119</vt:lpwstr>
  </property>
</Properties>
</file>